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2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b80900fca9cc3a9/Documents/US/2021/Sequential screens 03-2021/"/>
    </mc:Choice>
  </mc:AlternateContent>
  <xr:revisionPtr revIDLastSave="221" documentId="8_{B7DA2C5A-B042-44D2-8730-2B1935745861}" xr6:coauthVersionLast="47" xr6:coauthVersionMax="47" xr10:uidLastSave="{52AEF1E2-8E40-4EB9-8E67-EB5268D1EC37}"/>
  <bookViews>
    <workbookView xWindow="-120" yWindow="-120" windowWidth="20730" windowHeight="11160" activeTab="1" xr2:uid="{D7151A28-0C33-46C3-9DDA-EB9898528D82}"/>
  </bookViews>
  <sheets>
    <sheet name="Raw data" sheetId="1" r:id="rId1"/>
    <sheet name="Processed yeast" sheetId="2" r:id="rId2"/>
    <sheet name="Processed bacteria" sheetId="3" r:id="rId3"/>
  </sheets>
  <externalReferences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6" i="2" l="1"/>
  <c r="AC7" i="2"/>
  <c r="Q28" i="3"/>
  <c r="P28" i="3"/>
  <c r="O28" i="3"/>
  <c r="N28" i="3"/>
  <c r="M28" i="3"/>
  <c r="L28" i="3"/>
  <c r="Q27" i="3"/>
  <c r="P27" i="3"/>
  <c r="O27" i="3"/>
  <c r="N27" i="3"/>
  <c r="M27" i="3"/>
  <c r="L27" i="3"/>
  <c r="Q26" i="3"/>
  <c r="P26" i="3"/>
  <c r="O26" i="3"/>
  <c r="N26" i="3"/>
  <c r="M26" i="3"/>
  <c r="L26" i="3"/>
  <c r="Q25" i="3"/>
  <c r="P25" i="3"/>
  <c r="O25" i="3"/>
  <c r="N25" i="3"/>
  <c r="M25" i="3"/>
  <c r="L25" i="3"/>
  <c r="Q24" i="3"/>
  <c r="P24" i="3"/>
  <c r="O24" i="3"/>
  <c r="N24" i="3"/>
  <c r="M24" i="3"/>
  <c r="L24" i="3"/>
  <c r="Q23" i="3"/>
  <c r="P23" i="3"/>
  <c r="O23" i="3"/>
  <c r="N23" i="3"/>
  <c r="M23" i="3"/>
  <c r="L23" i="3"/>
  <c r="Q21" i="3"/>
  <c r="P21" i="3"/>
  <c r="O21" i="3"/>
  <c r="N21" i="3"/>
  <c r="M21" i="3"/>
  <c r="L21" i="3"/>
  <c r="Q20" i="3"/>
  <c r="P20" i="3"/>
  <c r="O20" i="3"/>
  <c r="N20" i="3"/>
  <c r="M20" i="3"/>
  <c r="L20" i="3"/>
  <c r="Q19" i="3"/>
  <c r="P19" i="3"/>
  <c r="O19" i="3"/>
  <c r="N19" i="3"/>
  <c r="M19" i="3"/>
  <c r="L19" i="3"/>
  <c r="Q18" i="3"/>
  <c r="P18" i="3"/>
  <c r="O18" i="3"/>
  <c r="N18" i="3"/>
  <c r="M18" i="3"/>
  <c r="L18" i="3"/>
  <c r="Q17" i="3"/>
  <c r="P17" i="3"/>
  <c r="O17" i="3"/>
  <c r="N17" i="3"/>
  <c r="M17" i="3"/>
  <c r="L17" i="3"/>
  <c r="Q16" i="3"/>
  <c r="P16" i="3"/>
  <c r="O16" i="3"/>
  <c r="N16" i="3"/>
  <c r="M16" i="3"/>
  <c r="L16" i="3"/>
  <c r="R14" i="3"/>
  <c r="Q14" i="3"/>
  <c r="P14" i="3"/>
  <c r="O14" i="3"/>
  <c r="N14" i="3"/>
  <c r="M14" i="3"/>
  <c r="L14" i="3"/>
  <c r="R13" i="3"/>
  <c r="Q13" i="3"/>
  <c r="P13" i="3"/>
  <c r="O13" i="3"/>
  <c r="N13" i="3"/>
  <c r="M13" i="3"/>
  <c r="L13" i="3"/>
  <c r="R12" i="3"/>
  <c r="Q12" i="3"/>
  <c r="P12" i="3"/>
  <c r="O12" i="3"/>
  <c r="N12" i="3"/>
  <c r="M12" i="3"/>
  <c r="L12" i="3"/>
  <c r="R11" i="3"/>
  <c r="Q11" i="3"/>
  <c r="P11" i="3"/>
  <c r="O11" i="3"/>
  <c r="N11" i="3"/>
  <c r="M11" i="3"/>
  <c r="L11" i="3"/>
  <c r="R10" i="3"/>
  <c r="Q10" i="3"/>
  <c r="P10" i="3"/>
  <c r="O10" i="3"/>
  <c r="N10" i="3"/>
  <c r="M10" i="3"/>
  <c r="L10" i="3"/>
  <c r="R9" i="3"/>
  <c r="Q9" i="3"/>
  <c r="P9" i="3"/>
  <c r="O9" i="3"/>
  <c r="N9" i="3"/>
  <c r="M9" i="3"/>
  <c r="L9" i="3"/>
  <c r="R7" i="3"/>
  <c r="Q7" i="3"/>
  <c r="P7" i="3"/>
  <c r="O7" i="3"/>
  <c r="N7" i="3"/>
  <c r="M7" i="3"/>
  <c r="L7" i="3"/>
  <c r="R6" i="3"/>
  <c r="Q6" i="3"/>
  <c r="P6" i="3"/>
  <c r="O6" i="3"/>
  <c r="N6" i="3"/>
  <c r="M6" i="3"/>
  <c r="L6" i="3"/>
  <c r="R5" i="3"/>
  <c r="Q5" i="3"/>
  <c r="P5" i="3"/>
  <c r="O5" i="3"/>
  <c r="N5" i="3"/>
  <c r="M5" i="3"/>
  <c r="L5" i="3"/>
  <c r="R4" i="3"/>
  <c r="Q4" i="3"/>
  <c r="P4" i="3"/>
  <c r="O4" i="3"/>
  <c r="N4" i="3"/>
  <c r="M4" i="3"/>
  <c r="L4" i="3"/>
  <c r="R3" i="3"/>
  <c r="Q3" i="3"/>
  <c r="P3" i="3"/>
  <c r="O3" i="3"/>
  <c r="N3" i="3"/>
  <c r="M3" i="3"/>
  <c r="L3" i="3"/>
  <c r="R2" i="3"/>
  <c r="Q2" i="3"/>
  <c r="P2" i="3"/>
  <c r="O2" i="3"/>
  <c r="N2" i="3"/>
  <c r="M2" i="3"/>
  <c r="L2" i="3"/>
  <c r="AC14" i="2"/>
  <c r="AC15" i="2"/>
  <c r="AC10" i="2"/>
  <c r="AC11" i="2"/>
  <c r="W31" i="2"/>
  <c r="X31" i="2"/>
  <c r="Y31" i="2"/>
  <c r="Z31" i="2"/>
  <c r="AA31" i="2"/>
  <c r="AB31" i="2"/>
  <c r="AC31" i="2"/>
  <c r="W32" i="2"/>
  <c r="X32" i="2"/>
  <c r="Y32" i="2"/>
  <c r="Z32" i="2"/>
  <c r="AA32" i="2"/>
  <c r="AB32" i="2"/>
  <c r="AC32" i="2"/>
  <c r="AC27" i="2"/>
  <c r="AC28" i="2"/>
  <c r="W27" i="2"/>
  <c r="X27" i="2"/>
  <c r="Y27" i="2"/>
  <c r="Z27" i="2"/>
  <c r="AA27" i="2"/>
  <c r="AB27" i="2"/>
  <c r="W28" i="2"/>
  <c r="X28" i="2"/>
  <c r="Y28" i="2"/>
  <c r="Z28" i="2"/>
  <c r="AA28" i="2"/>
  <c r="AB28" i="2"/>
  <c r="V32" i="2"/>
  <c r="V31" i="2"/>
  <c r="V28" i="2"/>
  <c r="V27" i="2"/>
  <c r="W23" i="2"/>
  <c r="X23" i="2"/>
  <c r="Y23" i="2"/>
  <c r="Z23" i="2"/>
  <c r="AA23" i="2"/>
  <c r="AB23" i="2"/>
  <c r="AC23" i="2"/>
  <c r="W24" i="2"/>
  <c r="X24" i="2"/>
  <c r="Y24" i="2"/>
  <c r="Z24" i="2"/>
  <c r="AA24" i="2"/>
  <c r="AB24" i="2"/>
  <c r="AC24" i="2"/>
  <c r="V24" i="2"/>
  <c r="V23" i="2"/>
  <c r="W19" i="2"/>
  <c r="X19" i="2"/>
  <c r="Y19" i="2"/>
  <c r="Z19" i="2"/>
  <c r="AA19" i="2"/>
  <c r="AB19" i="2"/>
  <c r="W20" i="2"/>
  <c r="X20" i="2"/>
  <c r="Y20" i="2"/>
  <c r="Z20" i="2"/>
  <c r="AA20" i="2"/>
  <c r="AB20" i="2"/>
  <c r="V20" i="2"/>
  <c r="V19" i="2"/>
  <c r="W2" i="2"/>
  <c r="X2" i="2"/>
  <c r="Y2" i="2"/>
  <c r="Z2" i="2"/>
  <c r="AA2" i="2"/>
  <c r="AB2" i="2"/>
  <c r="W3" i="2"/>
  <c r="X3" i="2"/>
  <c r="Y3" i="2"/>
  <c r="Z3" i="2"/>
  <c r="AA3" i="2"/>
  <c r="AB3" i="2"/>
  <c r="W14" i="2"/>
  <c r="X14" i="2"/>
  <c r="Y14" i="2"/>
  <c r="Z14" i="2"/>
  <c r="AA14" i="2"/>
  <c r="AB14" i="2"/>
  <c r="W15" i="2"/>
  <c r="X15" i="2"/>
  <c r="Y15" i="2"/>
  <c r="Z15" i="2"/>
  <c r="AA15" i="2"/>
  <c r="AB15" i="2"/>
  <c r="V15" i="2"/>
  <c r="V14" i="2"/>
  <c r="W10" i="2"/>
  <c r="X10" i="2"/>
  <c r="Y10" i="2"/>
  <c r="Z10" i="2"/>
  <c r="AA10" i="2"/>
  <c r="AB10" i="2"/>
  <c r="W11" i="2"/>
  <c r="X11" i="2"/>
  <c r="Y11" i="2"/>
  <c r="Z11" i="2"/>
  <c r="AA11" i="2"/>
  <c r="AB11" i="2"/>
  <c r="V11" i="2"/>
  <c r="V10" i="2"/>
  <c r="W6" i="2"/>
  <c r="X6" i="2"/>
  <c r="Y6" i="2"/>
  <c r="Z6" i="2"/>
  <c r="AA6" i="2"/>
  <c r="AB6" i="2"/>
  <c r="W7" i="2"/>
  <c r="X7" i="2"/>
  <c r="Y7" i="2"/>
  <c r="Z7" i="2"/>
  <c r="AA7" i="2"/>
  <c r="AB7" i="2"/>
  <c r="V7" i="2"/>
  <c r="V6" i="2"/>
  <c r="L7" i="2"/>
  <c r="M7" i="2"/>
  <c r="N7" i="2"/>
  <c r="O7" i="2"/>
  <c r="P7" i="2"/>
  <c r="Q7" i="2"/>
  <c r="R7" i="2"/>
  <c r="V3" i="2"/>
  <c r="V2" i="2"/>
  <c r="M23" i="2"/>
  <c r="N23" i="2"/>
  <c r="O23" i="2"/>
  <c r="P23" i="2"/>
  <c r="Q23" i="2"/>
  <c r="R23" i="2"/>
  <c r="S23" i="2"/>
  <c r="M24" i="2"/>
  <c r="N24" i="2"/>
  <c r="O24" i="2"/>
  <c r="P24" i="2"/>
  <c r="Q24" i="2"/>
  <c r="R24" i="2"/>
  <c r="S24" i="2"/>
  <c r="M25" i="2"/>
  <c r="N25" i="2"/>
  <c r="O25" i="2"/>
  <c r="P25" i="2"/>
  <c r="Q25" i="2"/>
  <c r="R25" i="2"/>
  <c r="S25" i="2"/>
  <c r="M26" i="2"/>
  <c r="N26" i="2"/>
  <c r="O26" i="2"/>
  <c r="P26" i="2"/>
  <c r="Q26" i="2"/>
  <c r="R26" i="2"/>
  <c r="S26" i="2"/>
  <c r="M27" i="2"/>
  <c r="N27" i="2"/>
  <c r="O27" i="2"/>
  <c r="P27" i="2"/>
  <c r="Q27" i="2"/>
  <c r="R27" i="2"/>
  <c r="S27" i="2"/>
  <c r="M28" i="2"/>
  <c r="N28" i="2"/>
  <c r="O28" i="2"/>
  <c r="P28" i="2"/>
  <c r="Q28" i="2"/>
  <c r="R28" i="2"/>
  <c r="S28" i="2"/>
  <c r="L24" i="2"/>
  <c r="L25" i="2"/>
  <c r="L26" i="2"/>
  <c r="L27" i="2"/>
  <c r="L28" i="2"/>
  <c r="L23" i="2"/>
  <c r="M16" i="2"/>
  <c r="N16" i="2"/>
  <c r="O16" i="2"/>
  <c r="P16" i="2"/>
  <c r="Q16" i="2"/>
  <c r="R16" i="2"/>
  <c r="S16" i="2"/>
  <c r="M17" i="2"/>
  <c r="N17" i="2"/>
  <c r="O17" i="2"/>
  <c r="P17" i="2"/>
  <c r="Q17" i="2"/>
  <c r="R17" i="2"/>
  <c r="S17" i="2"/>
  <c r="M18" i="2"/>
  <c r="N18" i="2"/>
  <c r="O18" i="2"/>
  <c r="P18" i="2"/>
  <c r="Q18" i="2"/>
  <c r="R18" i="2"/>
  <c r="S18" i="2"/>
  <c r="M19" i="2"/>
  <c r="N19" i="2"/>
  <c r="O19" i="2"/>
  <c r="P19" i="2"/>
  <c r="Q19" i="2"/>
  <c r="R19" i="2"/>
  <c r="S19" i="2"/>
  <c r="M20" i="2"/>
  <c r="N20" i="2"/>
  <c r="O20" i="2"/>
  <c r="P20" i="2"/>
  <c r="Q20" i="2"/>
  <c r="R20" i="2"/>
  <c r="S20" i="2"/>
  <c r="M21" i="2"/>
  <c r="N21" i="2"/>
  <c r="O21" i="2"/>
  <c r="P21" i="2"/>
  <c r="Q21" i="2"/>
  <c r="R21" i="2"/>
  <c r="S21" i="2"/>
  <c r="L17" i="2"/>
  <c r="L18" i="2"/>
  <c r="L19" i="2"/>
  <c r="L20" i="2"/>
  <c r="L21" i="2"/>
  <c r="L16" i="2"/>
  <c r="M9" i="2"/>
  <c r="N9" i="2"/>
  <c r="O9" i="2"/>
  <c r="P9" i="2"/>
  <c r="Q9" i="2"/>
  <c r="R9" i="2"/>
  <c r="S9" i="2"/>
  <c r="M10" i="2"/>
  <c r="N10" i="2"/>
  <c r="O10" i="2"/>
  <c r="P10" i="2"/>
  <c r="Q10" i="2"/>
  <c r="R10" i="2"/>
  <c r="S10" i="2"/>
  <c r="M11" i="2"/>
  <c r="N11" i="2"/>
  <c r="O11" i="2"/>
  <c r="P11" i="2"/>
  <c r="Q11" i="2"/>
  <c r="R11" i="2"/>
  <c r="S11" i="2"/>
  <c r="M12" i="2"/>
  <c r="N12" i="2"/>
  <c r="O12" i="2"/>
  <c r="P12" i="2"/>
  <c r="Q12" i="2"/>
  <c r="R12" i="2"/>
  <c r="S12" i="2"/>
  <c r="M13" i="2"/>
  <c r="N13" i="2"/>
  <c r="O13" i="2"/>
  <c r="P13" i="2"/>
  <c r="Q13" i="2"/>
  <c r="R13" i="2"/>
  <c r="S13" i="2"/>
  <c r="M14" i="2"/>
  <c r="N14" i="2"/>
  <c r="O14" i="2"/>
  <c r="P14" i="2"/>
  <c r="Q14" i="2"/>
  <c r="R14" i="2"/>
  <c r="S14" i="2"/>
  <c r="L10" i="2"/>
  <c r="L11" i="2"/>
  <c r="L12" i="2"/>
  <c r="L13" i="2"/>
  <c r="L14" i="2"/>
  <c r="L9" i="2"/>
  <c r="L3" i="2"/>
  <c r="M3" i="2"/>
  <c r="N3" i="2"/>
  <c r="O3" i="2"/>
  <c r="P3" i="2"/>
  <c r="Q3" i="2"/>
  <c r="R3" i="2"/>
  <c r="L4" i="2"/>
  <c r="M4" i="2"/>
  <c r="N4" i="2"/>
  <c r="O4" i="2"/>
  <c r="P4" i="2"/>
  <c r="Q4" i="2"/>
  <c r="R4" i="2"/>
  <c r="L5" i="2"/>
  <c r="M5" i="2"/>
  <c r="N5" i="2"/>
  <c r="O5" i="2"/>
  <c r="P5" i="2"/>
  <c r="Q5" i="2"/>
  <c r="R5" i="2"/>
  <c r="L6" i="2"/>
  <c r="M6" i="2"/>
  <c r="N6" i="2"/>
  <c r="O6" i="2"/>
  <c r="P6" i="2"/>
  <c r="Q6" i="2"/>
  <c r="R6" i="2"/>
  <c r="M2" i="2"/>
  <c r="N2" i="2"/>
  <c r="O2" i="2"/>
  <c r="P2" i="2"/>
  <c r="Q2" i="2"/>
  <c r="R2" i="2"/>
  <c r="L2" i="2"/>
  <c r="Z23" i="3" l="1"/>
  <c r="Z24" i="3"/>
  <c r="Y31" i="3"/>
  <c r="W32" i="3"/>
  <c r="AA32" i="3"/>
  <c r="V6" i="3"/>
  <c r="V7" i="3"/>
  <c r="V14" i="3"/>
  <c r="Z14" i="3"/>
  <c r="X24" i="3"/>
  <c r="AB24" i="3"/>
  <c r="W14" i="3"/>
  <c r="Y32" i="3"/>
  <c r="W15" i="3"/>
  <c r="Y7" i="3"/>
  <c r="W7" i="3"/>
  <c r="AA24" i="3"/>
  <c r="X6" i="3"/>
  <c r="V15" i="3"/>
  <c r="Z15" i="3"/>
  <c r="Y10" i="3"/>
  <c r="X32" i="3"/>
  <c r="Y15" i="3"/>
  <c r="AB6" i="3"/>
  <c r="X15" i="3"/>
  <c r="Y6" i="3"/>
  <c r="AA15" i="3"/>
  <c r="AB2" i="3"/>
  <c r="X14" i="3"/>
  <c r="X3" i="3"/>
  <c r="AB3" i="3"/>
  <c r="Y23" i="3"/>
  <c r="X2" i="3"/>
  <c r="V2" i="3"/>
  <c r="V10" i="3"/>
  <c r="Z10" i="3"/>
  <c r="AA6" i="3"/>
  <c r="Y27" i="3"/>
  <c r="W11" i="3"/>
  <c r="V20" i="3"/>
  <c r="Z20" i="3"/>
  <c r="Z6" i="3"/>
  <c r="X23" i="3"/>
  <c r="AB23" i="3"/>
  <c r="Z27" i="3"/>
  <c r="W10" i="3"/>
  <c r="AA10" i="3"/>
  <c r="X11" i="3"/>
  <c r="W31" i="3"/>
  <c r="AA31" i="3"/>
  <c r="V24" i="3"/>
  <c r="W6" i="3"/>
  <c r="V23" i="3"/>
  <c r="X20" i="3"/>
  <c r="AB20" i="3"/>
  <c r="Z7" i="3"/>
  <c r="X10" i="3"/>
  <c r="X31" i="3"/>
  <c r="V27" i="3"/>
  <c r="W19" i="3"/>
  <c r="AA19" i="3"/>
  <c r="W20" i="3"/>
  <c r="AA20" i="3"/>
  <c r="W28" i="3"/>
  <c r="AA28" i="3"/>
  <c r="Y24" i="3"/>
  <c r="Y2" i="3"/>
  <c r="X19" i="3"/>
  <c r="AB19" i="3"/>
  <c r="Y3" i="3"/>
  <c r="W27" i="3"/>
  <c r="AA27" i="3"/>
  <c r="X28" i="3"/>
  <c r="Y28" i="3"/>
  <c r="V11" i="3"/>
  <c r="Z11" i="3"/>
  <c r="V19" i="3"/>
  <c r="Z19" i="3"/>
  <c r="Z2" i="3"/>
  <c r="AA11" i="3"/>
  <c r="AA14" i="3"/>
  <c r="X27" i="3"/>
  <c r="Z32" i="3"/>
  <c r="AA2" i="3"/>
  <c r="AA7" i="3"/>
  <c r="Y20" i="3"/>
  <c r="Z28" i="3"/>
  <c r="V32" i="3"/>
  <c r="V3" i="3"/>
  <c r="Z3" i="3"/>
  <c r="X7" i="3"/>
  <c r="AB7" i="3"/>
  <c r="Y11" i="3"/>
  <c r="Y14" i="3"/>
  <c r="Y19" i="3"/>
  <c r="W23" i="3"/>
  <c r="AA23" i="3"/>
  <c r="W24" i="3"/>
  <c r="W2" i="3"/>
  <c r="V28" i="3"/>
  <c r="V31" i="3"/>
  <c r="Z31" i="3"/>
  <c r="W3" i="3"/>
  <c r="AA3" i="3"/>
</calcChain>
</file>

<file path=xl/sharedStrings.xml><?xml version="1.0" encoding="utf-8"?>
<sst xmlns="http://schemas.openxmlformats.org/spreadsheetml/2006/main" count="750" uniqueCount="164">
  <si>
    <t>Experiment Name:</t>
  </si>
  <si>
    <t>Seq scr D0 09-03-2021</t>
  </si>
  <si>
    <t>Tube Name:</t>
  </si>
  <si>
    <t>Sample ID:</t>
  </si>
  <si>
    <t xml:space="preserve">All Events </t>
  </si>
  <si>
    <t>Yeast Events</t>
  </si>
  <si>
    <t>Bacteria Events</t>
  </si>
  <si>
    <t>Algae Events</t>
  </si>
  <si>
    <t>All Events  % Total</t>
  </si>
  <si>
    <t>Yeast % Total</t>
  </si>
  <si>
    <t>Bacteria % Total</t>
  </si>
  <si>
    <t>Algae % Total</t>
  </si>
  <si>
    <t>All Events  % Parent</t>
  </si>
  <si>
    <t>Yeast % Parent</t>
  </si>
  <si>
    <t>Bacteria % Parent</t>
  </si>
  <si>
    <t>Algae % Parent</t>
  </si>
  <si>
    <t>All Events  Events/μL(V)</t>
  </si>
  <si>
    <t>Yeast Events/μL(V)</t>
  </si>
  <si>
    <t>Bacteria Events/μL(V)</t>
  </si>
  <si>
    <t>Algae Events/μL(V)</t>
  </si>
  <si>
    <t>01-Well-A1</t>
  </si>
  <si>
    <t>co EC 10X A</t>
  </si>
  <si>
    <t>01-Well-A2</t>
  </si>
  <si>
    <t>co EC 10X B</t>
  </si>
  <si>
    <t>01-Well-A3</t>
  </si>
  <si>
    <t>co EC 10X C</t>
  </si>
  <si>
    <t>01-Well-A4</t>
  </si>
  <si>
    <t>01-Well-B1</t>
  </si>
  <si>
    <t>co CR 10X A</t>
  </si>
  <si>
    <t>01-Well-B2</t>
  </si>
  <si>
    <t>co CR 10X B</t>
  </si>
  <si>
    <t>01-Well-B3</t>
  </si>
  <si>
    <t>co CR 10X C</t>
  </si>
  <si>
    <t>01-Well-B4</t>
  </si>
  <si>
    <t>01-Well-C1</t>
  </si>
  <si>
    <t>S6 EC 10X A</t>
  </si>
  <si>
    <t>01-Well-C2</t>
  </si>
  <si>
    <t>S6 EC 10X B</t>
  </si>
  <si>
    <t>01-Well-C3</t>
  </si>
  <si>
    <t>S6 EC 10X C</t>
  </si>
  <si>
    <t>01-Well-C4</t>
  </si>
  <si>
    <t>01-Well-D1</t>
  </si>
  <si>
    <t>S6 CR 10X A</t>
  </si>
  <si>
    <t>01-Well-D2</t>
  </si>
  <si>
    <t>S6 CR 10X B</t>
  </si>
  <si>
    <t>01-Well-D3</t>
  </si>
  <si>
    <t>S6 CR 10X C</t>
  </si>
  <si>
    <t>01-Well-D4</t>
  </si>
  <si>
    <t>01-Well-E1</t>
  </si>
  <si>
    <t>S12 EC 10X A</t>
  </si>
  <si>
    <t>01-Well-E2</t>
  </si>
  <si>
    <t>S12 EC 10X B</t>
  </si>
  <si>
    <t>01-Well-E3</t>
  </si>
  <si>
    <t>S12 EC 10X C</t>
  </si>
  <si>
    <t>01-Well-E4</t>
  </si>
  <si>
    <t>01-Well-F1</t>
  </si>
  <si>
    <t>S12 CR 10X A</t>
  </si>
  <si>
    <t>01-Well-F2</t>
  </si>
  <si>
    <t>S12 CR 10X B</t>
  </si>
  <si>
    <t>01-Well-F3</t>
  </si>
  <si>
    <t>S12 CR 10X C</t>
  </si>
  <si>
    <t>01-Well-F4</t>
  </si>
  <si>
    <t>01-Well-G1</t>
  </si>
  <si>
    <t>S20 EC 10X A</t>
  </si>
  <si>
    <t>01-Well-G2</t>
  </si>
  <si>
    <t>S20 EC 10X B</t>
  </si>
  <si>
    <t>01-Well-G3</t>
  </si>
  <si>
    <t>S20 EC 10X C</t>
  </si>
  <si>
    <t>01-Well-G4</t>
  </si>
  <si>
    <t>01-Well-H1</t>
  </si>
  <si>
    <t>S20 CR 10X A</t>
  </si>
  <si>
    <t>01-Well-H2</t>
  </si>
  <si>
    <t>S20 CR 10X B</t>
  </si>
  <si>
    <t>01-Well-H3</t>
  </si>
  <si>
    <t>S20 CR 10X C</t>
  </si>
  <si>
    <t>01-Well-H4</t>
  </si>
  <si>
    <t>Seq scr D0+7 all 09-03-2021</t>
  </si>
  <si>
    <t xml:space="preserve">co CR 10X B </t>
  </si>
  <si>
    <t>Seq scr seq6 D0+bacteria 09-03-2021</t>
  </si>
  <si>
    <t>01-Well-A9</t>
  </si>
  <si>
    <t>seq6 EC 10X A</t>
  </si>
  <si>
    <t>01-Well-A10</t>
  </si>
  <si>
    <t>seq6 EC 10X B</t>
  </si>
  <si>
    <t>01-Well-A11</t>
  </si>
  <si>
    <t>seq6 EC 10X C</t>
  </si>
  <si>
    <t>01-Well-A12</t>
  </si>
  <si>
    <t>01-Well-B9</t>
  </si>
  <si>
    <t>seq6 CR 10X A</t>
  </si>
  <si>
    <t>01-Well-B10</t>
  </si>
  <si>
    <t>seq6 CR 10X B</t>
  </si>
  <si>
    <t>01-Well-B11</t>
  </si>
  <si>
    <t>seq6 CR 10X C</t>
  </si>
  <si>
    <t>01-Well-B12</t>
  </si>
  <si>
    <t>Seq scr seq12 D0+bacteria 09-03-2021</t>
  </si>
  <si>
    <t>01-Well-C9</t>
  </si>
  <si>
    <t>01-Well-C10</t>
  </si>
  <si>
    <t>01-Well-C11</t>
  </si>
  <si>
    <t>01-Well-C12</t>
  </si>
  <si>
    <t>01-Well-D9</t>
  </si>
  <si>
    <t>01-Well-D10</t>
  </si>
  <si>
    <t>01-Well-D11</t>
  </si>
  <si>
    <t>01-Well-D12</t>
  </si>
  <si>
    <t>Seq scr all D1 and seq20+bact 10-03-2021</t>
  </si>
  <si>
    <t xml:space="preserve">S20+BACT EC 10X A </t>
  </si>
  <si>
    <t>S20+BACT EC 10X B</t>
  </si>
  <si>
    <t>S20+BACT EC 10X C</t>
  </si>
  <si>
    <t>S20+BACT CR 10X A</t>
  </si>
  <si>
    <t>S20+BACT CR 10X B</t>
  </si>
  <si>
    <t>S20+BACT CR 10X C</t>
  </si>
  <si>
    <t>S20 EC 10X D1 A</t>
  </si>
  <si>
    <t>S20 EC 10X D1 B</t>
  </si>
  <si>
    <t>S20 EC 10X D1 C</t>
  </si>
  <si>
    <t>S20 CR 10X D1 A</t>
  </si>
  <si>
    <t>S20 CR 10X D1 B</t>
  </si>
  <si>
    <t>S20 CR 10X D1 C</t>
  </si>
  <si>
    <t>Seq scr all D1+7 10-03-2021</t>
  </si>
  <si>
    <t>Seq scr D2 all 10-03-2021</t>
  </si>
  <si>
    <t>Seq scr D2+7 all 10-03-2021</t>
  </si>
  <si>
    <t>Seq scr D3 all 11-03-2021</t>
  </si>
  <si>
    <t>Yeast</t>
  </si>
  <si>
    <t>co EC A</t>
  </si>
  <si>
    <t>co EC B</t>
  </si>
  <si>
    <t>co EC C</t>
  </si>
  <si>
    <t>co CR A</t>
  </si>
  <si>
    <t>co CR B</t>
  </si>
  <si>
    <t>co CR C</t>
  </si>
  <si>
    <t>S6 EC A</t>
  </si>
  <si>
    <t>S6 EC B</t>
  </si>
  <si>
    <t>S6 EC C</t>
  </si>
  <si>
    <t>S6 CR A</t>
  </si>
  <si>
    <t>S6 CR B</t>
  </si>
  <si>
    <t>S6 CR C</t>
  </si>
  <si>
    <t>S12 EC A</t>
  </si>
  <si>
    <t>S12 EC B</t>
  </si>
  <si>
    <t>S12 EC C</t>
  </si>
  <si>
    <t>S12 CR A</t>
  </si>
  <si>
    <t>S12 CR B</t>
  </si>
  <si>
    <t>S12 CR C</t>
  </si>
  <si>
    <t>S20 EC A</t>
  </si>
  <si>
    <t>S20 EC B</t>
  </si>
  <si>
    <t>S20 EC C</t>
  </si>
  <si>
    <t>S20 CR A</t>
  </si>
  <si>
    <t>S20 CR B</t>
  </si>
  <si>
    <t>S20 CR C</t>
  </si>
  <si>
    <t>Bacteria</t>
  </si>
  <si>
    <t>stdev</t>
  </si>
  <si>
    <t>vg</t>
  </si>
  <si>
    <t xml:space="preserve">co EC </t>
  </si>
  <si>
    <t xml:space="preserve">co CR </t>
  </si>
  <si>
    <t xml:space="preserve">S6 EC </t>
  </si>
  <si>
    <t xml:space="preserve">S6 CR </t>
  </si>
  <si>
    <t xml:space="preserve">S12 EC </t>
  </si>
  <si>
    <t xml:space="preserve">S12 CR </t>
  </si>
  <si>
    <t xml:space="preserve">S20 EC </t>
  </si>
  <si>
    <t xml:space="preserve">S20 CR </t>
  </si>
  <si>
    <t>co EC E59</t>
  </si>
  <si>
    <t>co CR E59</t>
  </si>
  <si>
    <t>S6 EC E59</t>
  </si>
  <si>
    <t>S6 CR E59</t>
  </si>
  <si>
    <t>S12 EC E59</t>
  </si>
  <si>
    <t>S12 CR E59</t>
  </si>
  <si>
    <t>S20 EC E59</t>
  </si>
  <si>
    <t>S20 CR E59</t>
  </si>
  <si>
    <t>stdev E59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</si>
</sst>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Yeast cfu/ml</a:t>
            </a:r>
            <a:r>
              <a:rPr lang="en-ZA" baseline="0"/>
              <a:t> over 72 hours in co and sequential fermentations with E59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'Processed yeast'!$U$2</c:f>
              <c:strCache>
                <c:ptCount val="1"/>
                <c:pt idx="0">
                  <c:v>co EC E59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yeast'!$V$19:$AB$19</c:f>
                <c:numCache>
                  <c:formatCode>General</c:formatCode>
                  <c:ptCount val="7"/>
                  <c:pt idx="0">
                    <c:v>562530.62928954267</c:v>
                  </c:pt>
                  <c:pt idx="1">
                    <c:v>266738.04044834367</c:v>
                  </c:pt>
                  <c:pt idx="2">
                    <c:v>1671692.3580611355</c:v>
                  </c:pt>
                  <c:pt idx="3">
                    <c:v>926936.63213835715</c:v>
                  </c:pt>
                  <c:pt idx="4">
                    <c:v>1918944.5924489046</c:v>
                  </c:pt>
                  <c:pt idx="5">
                    <c:v>2146318.3376812181</c:v>
                  </c:pt>
                  <c:pt idx="6">
                    <c:v>1653907.7973763279</c:v>
                  </c:pt>
                </c:numCache>
              </c:numRef>
            </c:plus>
            <c:minus>
              <c:numRef>
                <c:f>'Processed yeast'!$V$19:$AB$19</c:f>
                <c:numCache>
                  <c:formatCode>General</c:formatCode>
                  <c:ptCount val="7"/>
                  <c:pt idx="0">
                    <c:v>562530.62928954267</c:v>
                  </c:pt>
                  <c:pt idx="1">
                    <c:v>266738.04044834367</c:v>
                  </c:pt>
                  <c:pt idx="2">
                    <c:v>1671692.3580611355</c:v>
                  </c:pt>
                  <c:pt idx="3">
                    <c:v>926936.63213835715</c:v>
                  </c:pt>
                  <c:pt idx="4">
                    <c:v>1918944.5924489046</c:v>
                  </c:pt>
                  <c:pt idx="5">
                    <c:v>2146318.3376812181</c:v>
                  </c:pt>
                  <c:pt idx="6">
                    <c:v>1653907.7973763279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yeast'!$V$2:$AB$2</c:f>
              <c:numCache>
                <c:formatCode>General</c:formatCode>
                <c:ptCount val="7"/>
                <c:pt idx="0">
                  <c:v>1754266.6666666667</c:v>
                </c:pt>
                <c:pt idx="1">
                  <c:v>1855733.3333333333</c:v>
                </c:pt>
                <c:pt idx="2">
                  <c:v>10106900</c:v>
                </c:pt>
                <c:pt idx="3">
                  <c:v>13098400</c:v>
                </c:pt>
                <c:pt idx="4">
                  <c:v>20055733.333333332</c:v>
                </c:pt>
                <c:pt idx="5">
                  <c:v>21961300</c:v>
                </c:pt>
                <c:pt idx="6">
                  <c:v>26339433.333333332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F9E-4BAF-8F37-39C138E77BCB}"/>
            </c:ext>
          </c:extLst>
        </c:ser>
        <c:ser>
          <c:idx val="1"/>
          <c:order val="1"/>
          <c:tx>
            <c:strRef>
              <c:f>'Processed yeast'!$U$3</c:f>
              <c:strCache>
                <c:ptCount val="1"/>
                <c:pt idx="0">
                  <c:v>co CR E59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yeast'!$V$20:$AB$20</c:f>
                <c:numCache>
                  <c:formatCode>General</c:formatCode>
                  <c:ptCount val="7"/>
                  <c:pt idx="0">
                    <c:v>327887.55186293164</c:v>
                  </c:pt>
                  <c:pt idx="1">
                    <c:v>768428.2313050885</c:v>
                  </c:pt>
                  <c:pt idx="2">
                    <c:v>1085866.8007121724</c:v>
                  </c:pt>
                  <c:pt idx="3">
                    <c:v>2907600.202152207</c:v>
                  </c:pt>
                  <c:pt idx="4">
                    <c:v>777089.62589051842</c:v>
                  </c:pt>
                  <c:pt idx="5">
                    <c:v>708236.94873647729</c:v>
                  </c:pt>
                  <c:pt idx="6">
                    <c:v>1686570.5763142225</c:v>
                  </c:pt>
                </c:numCache>
              </c:numRef>
            </c:plus>
            <c:minus>
              <c:numRef>
                <c:f>'Processed yeast'!$V$20:$AB$20</c:f>
                <c:numCache>
                  <c:formatCode>General</c:formatCode>
                  <c:ptCount val="7"/>
                  <c:pt idx="0">
                    <c:v>327887.55186293164</c:v>
                  </c:pt>
                  <c:pt idx="1">
                    <c:v>768428.2313050885</c:v>
                  </c:pt>
                  <c:pt idx="2">
                    <c:v>1085866.8007121724</c:v>
                  </c:pt>
                  <c:pt idx="3">
                    <c:v>2907600.202152207</c:v>
                  </c:pt>
                  <c:pt idx="4">
                    <c:v>777089.62589051842</c:v>
                  </c:pt>
                  <c:pt idx="5">
                    <c:v>708236.94873647729</c:v>
                  </c:pt>
                  <c:pt idx="6">
                    <c:v>1686570.5763142225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yeast'!$V$3:$AB$3</c:f>
              <c:numCache>
                <c:formatCode>General</c:formatCode>
                <c:ptCount val="7"/>
                <c:pt idx="0">
                  <c:v>1723700</c:v>
                </c:pt>
                <c:pt idx="1">
                  <c:v>3261700</c:v>
                </c:pt>
                <c:pt idx="2">
                  <c:v>10748133.333333334</c:v>
                </c:pt>
                <c:pt idx="3">
                  <c:v>15333133.333333334</c:v>
                </c:pt>
                <c:pt idx="4">
                  <c:v>20091700</c:v>
                </c:pt>
                <c:pt idx="5">
                  <c:v>18276033.333333332</c:v>
                </c:pt>
                <c:pt idx="6">
                  <c:v>23403233.333333332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F9E-4BAF-8F37-39C138E77BCB}"/>
            </c:ext>
          </c:extLst>
        </c:ser>
        <c:ser>
          <c:idx val="2"/>
          <c:order val="2"/>
          <c:tx>
            <c:strRef>
              <c:f>'Processed yeast'!$U$6</c:f>
              <c:strCache>
                <c:ptCount val="1"/>
                <c:pt idx="0">
                  <c:v>S6 EC E59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yeast'!$V$23:$AC$23</c:f>
                <c:numCache>
                  <c:formatCode>General</c:formatCode>
                  <c:ptCount val="8"/>
                  <c:pt idx="0">
                    <c:v>584591.21329923079</c:v>
                  </c:pt>
                  <c:pt idx="1">
                    <c:v>32052.907651083529</c:v>
                  </c:pt>
                  <c:pt idx="2">
                    <c:v>239124.43529584247</c:v>
                  </c:pt>
                  <c:pt idx="3">
                    <c:v>805751.14437813079</c:v>
                  </c:pt>
                  <c:pt idx="4">
                    <c:v>1155916.1282530648</c:v>
                  </c:pt>
                  <c:pt idx="5">
                    <c:v>3169125.2547035753</c:v>
                  </c:pt>
                  <c:pt idx="6">
                    <c:v>3580013.6241205689</c:v>
                  </c:pt>
                  <c:pt idx="7">
                    <c:v>2034039.8439230896</c:v>
                  </c:pt>
                </c:numCache>
              </c:numRef>
            </c:plus>
            <c:minus>
              <c:numRef>
                <c:f>'Processed yeast'!$V$23:$AC$23</c:f>
                <c:numCache>
                  <c:formatCode>General</c:formatCode>
                  <c:ptCount val="8"/>
                  <c:pt idx="0">
                    <c:v>584591.21329923079</c:v>
                  </c:pt>
                  <c:pt idx="1">
                    <c:v>32052.907651083529</c:v>
                  </c:pt>
                  <c:pt idx="2">
                    <c:v>239124.43529584247</c:v>
                  </c:pt>
                  <c:pt idx="3">
                    <c:v>805751.14437813079</c:v>
                  </c:pt>
                  <c:pt idx="4">
                    <c:v>1155916.1282530648</c:v>
                  </c:pt>
                  <c:pt idx="5">
                    <c:v>3169125.2547035753</c:v>
                  </c:pt>
                  <c:pt idx="6">
                    <c:v>3580013.6241205689</c:v>
                  </c:pt>
                  <c:pt idx="7">
                    <c:v>2034039.8439230896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yeast'!$W$5:$AC$5</c:f>
              <c:numCache>
                <c:formatCode>General</c:formatCode>
                <c:ptCount val="7"/>
                <c:pt idx="0">
                  <c:v>6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yeast'!$V$6:$AB$6</c:f>
              <c:numCache>
                <c:formatCode>General</c:formatCode>
                <c:ptCount val="7"/>
                <c:pt idx="0">
                  <c:v>1493900</c:v>
                </c:pt>
                <c:pt idx="1">
                  <c:v>1064333.3333333333</c:v>
                </c:pt>
                <c:pt idx="2">
                  <c:v>1777633.3333333333</c:v>
                </c:pt>
                <c:pt idx="3">
                  <c:v>9475300</c:v>
                </c:pt>
                <c:pt idx="4">
                  <c:v>13612233.333333334</c:v>
                </c:pt>
                <c:pt idx="5">
                  <c:v>23200300</c:v>
                </c:pt>
                <c:pt idx="6">
                  <c:v>23193433.333333332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F9E-4BAF-8F37-39C138E77BCB}"/>
            </c:ext>
          </c:extLst>
        </c:ser>
        <c:ser>
          <c:idx val="3"/>
          <c:order val="3"/>
          <c:tx>
            <c:strRef>
              <c:f>'Processed yeast'!$U$7:$U$8</c:f>
              <c:strCache>
                <c:ptCount val="1"/>
                <c:pt idx="0">
                  <c:v>S6 CR E59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yeast'!$V$24:$AC$24</c:f>
                <c:numCache>
                  <c:formatCode>General</c:formatCode>
                  <c:ptCount val="8"/>
                  <c:pt idx="0">
                    <c:v>547994.36939524196</c:v>
                  </c:pt>
                  <c:pt idx="1">
                    <c:v>42099.11585242088</c:v>
                  </c:pt>
                  <c:pt idx="2">
                    <c:v>929578.87358858483</c:v>
                  </c:pt>
                  <c:pt idx="3">
                    <c:v>442291.03791759355</c:v>
                  </c:pt>
                  <c:pt idx="4">
                    <c:v>1176179.29566693</c:v>
                  </c:pt>
                  <c:pt idx="5">
                    <c:v>3250384.5751951667</c:v>
                  </c:pt>
                  <c:pt idx="6">
                    <c:v>2032173.6430619201</c:v>
                  </c:pt>
                  <c:pt idx="7">
                    <c:v>3443043.7312871232</c:v>
                  </c:pt>
                </c:numCache>
              </c:numRef>
            </c:plus>
            <c:minus>
              <c:numRef>
                <c:f>'Processed yeast'!$V$24:$AC$24</c:f>
                <c:numCache>
                  <c:formatCode>General</c:formatCode>
                  <c:ptCount val="8"/>
                  <c:pt idx="0">
                    <c:v>547994.36939524196</c:v>
                  </c:pt>
                  <c:pt idx="1">
                    <c:v>42099.11585242088</c:v>
                  </c:pt>
                  <c:pt idx="2">
                    <c:v>929578.87358858483</c:v>
                  </c:pt>
                  <c:pt idx="3">
                    <c:v>442291.03791759355</c:v>
                  </c:pt>
                  <c:pt idx="4">
                    <c:v>1176179.29566693</c:v>
                  </c:pt>
                  <c:pt idx="5">
                    <c:v>3250384.5751951667</c:v>
                  </c:pt>
                  <c:pt idx="6">
                    <c:v>2032173.6430619201</c:v>
                  </c:pt>
                  <c:pt idx="7">
                    <c:v>3443043.7312871232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yeast'!$W$5:$AC$5</c:f>
              <c:numCache>
                <c:formatCode>General</c:formatCode>
                <c:ptCount val="7"/>
                <c:pt idx="0">
                  <c:v>6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yeast'!$V$7:$AB$7</c:f>
              <c:numCache>
                <c:formatCode>General</c:formatCode>
                <c:ptCount val="7"/>
                <c:pt idx="0">
                  <c:v>1659333.3333333333</c:v>
                </c:pt>
                <c:pt idx="1">
                  <c:v>1322866.6666666667</c:v>
                </c:pt>
                <c:pt idx="2">
                  <c:v>3101133.3333333335</c:v>
                </c:pt>
                <c:pt idx="3">
                  <c:v>10891333.333333334</c:v>
                </c:pt>
                <c:pt idx="4">
                  <c:v>16918433.333333332</c:v>
                </c:pt>
                <c:pt idx="5">
                  <c:v>22977800</c:v>
                </c:pt>
                <c:pt idx="6">
                  <c:v>15379666.666666666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F9E-4BAF-8F37-39C138E77BCB}"/>
            </c:ext>
          </c:extLst>
        </c:ser>
        <c:ser>
          <c:idx val="4"/>
          <c:order val="4"/>
          <c:tx>
            <c:strRef>
              <c:f>'Processed yeast'!$U$10</c:f>
              <c:strCache>
                <c:ptCount val="1"/>
                <c:pt idx="0">
                  <c:v>S12 EC E59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yeast'!$V$27:$AC$27</c:f>
                <c:numCache>
                  <c:formatCode>General</c:formatCode>
                  <c:ptCount val="8"/>
                  <c:pt idx="0">
                    <c:v>131741.8266492798</c:v>
                  </c:pt>
                  <c:pt idx="1">
                    <c:v>93111.367011051159</c:v>
                  </c:pt>
                  <c:pt idx="2">
                    <c:v>130803.52526679919</c:v>
                  </c:pt>
                  <c:pt idx="3">
                    <c:v>1686965.688908804</c:v>
                  </c:pt>
                  <c:pt idx="4">
                    <c:v>290523.74544375314</c:v>
                  </c:pt>
                  <c:pt idx="5">
                    <c:v>5800843.5702634379</c:v>
                  </c:pt>
                  <c:pt idx="6">
                    <c:v>4444357.2156162243</c:v>
                  </c:pt>
                  <c:pt idx="7">
                    <c:v>3481693.2990843533</c:v>
                  </c:pt>
                </c:numCache>
              </c:numRef>
            </c:plus>
            <c:minus>
              <c:numRef>
                <c:f>'Processed yeast'!$V$27:$AC$27</c:f>
                <c:numCache>
                  <c:formatCode>General</c:formatCode>
                  <c:ptCount val="8"/>
                  <c:pt idx="0">
                    <c:v>131741.8266492798</c:v>
                  </c:pt>
                  <c:pt idx="1">
                    <c:v>93111.367011051159</c:v>
                  </c:pt>
                  <c:pt idx="2">
                    <c:v>130803.52526679919</c:v>
                  </c:pt>
                  <c:pt idx="3">
                    <c:v>1686965.688908804</c:v>
                  </c:pt>
                  <c:pt idx="4">
                    <c:v>290523.74544375314</c:v>
                  </c:pt>
                  <c:pt idx="5">
                    <c:v>5800843.5702634379</c:v>
                  </c:pt>
                  <c:pt idx="6">
                    <c:v>4444357.2156162243</c:v>
                  </c:pt>
                  <c:pt idx="7">
                    <c:v>3481693.2990843533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yeast'!$V$9:$AC$9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12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</c:numRef>
          </c:xVal>
          <c:yVal>
            <c:numRef>
              <c:f>'Processed yeast'!$V$10:$AC$10</c:f>
              <c:numCache>
                <c:formatCode>General</c:formatCode>
                <c:ptCount val="8"/>
                <c:pt idx="0">
                  <c:v>981433.33333333337</c:v>
                </c:pt>
                <c:pt idx="1">
                  <c:v>1852700</c:v>
                </c:pt>
                <c:pt idx="2">
                  <c:v>3048333.3333333335</c:v>
                </c:pt>
                <c:pt idx="3">
                  <c:v>11805933.333333334</c:v>
                </c:pt>
                <c:pt idx="4">
                  <c:v>13321700</c:v>
                </c:pt>
                <c:pt idx="5">
                  <c:v>20960300</c:v>
                </c:pt>
                <c:pt idx="6">
                  <c:v>20184300</c:v>
                </c:pt>
                <c:pt idx="7">
                  <c:v>24979433.333333332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F9E-4BAF-8F37-39C138E77BCB}"/>
            </c:ext>
          </c:extLst>
        </c:ser>
        <c:ser>
          <c:idx val="5"/>
          <c:order val="5"/>
          <c:tx>
            <c:strRef>
              <c:f>'Processed yeast'!$U$11</c:f>
              <c:strCache>
                <c:ptCount val="1"/>
                <c:pt idx="0">
                  <c:v>S12 CR E59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yeast'!$V$28:$AC$28</c:f>
                <c:numCache>
                  <c:formatCode>General</c:formatCode>
                  <c:ptCount val="8"/>
                  <c:pt idx="0">
                    <c:v>120974.40500645856</c:v>
                  </c:pt>
                  <c:pt idx="1">
                    <c:v>430165.83623838221</c:v>
                  </c:pt>
                  <c:pt idx="2">
                    <c:v>199700.33105185942</c:v>
                  </c:pt>
                  <c:pt idx="3">
                    <c:v>684641.75222439435</c:v>
                  </c:pt>
                  <c:pt idx="4">
                    <c:v>2222225.557108609</c:v>
                  </c:pt>
                  <c:pt idx="5">
                    <c:v>1928757.9060110161</c:v>
                  </c:pt>
                  <c:pt idx="6">
                    <c:v>831727.34715169668</c:v>
                  </c:pt>
                  <c:pt idx="7">
                    <c:v>1627372.2629509876</c:v>
                  </c:pt>
                </c:numCache>
              </c:numRef>
            </c:plus>
            <c:minus>
              <c:numRef>
                <c:f>'Processed yeast'!$V$28:$AC$28</c:f>
                <c:numCache>
                  <c:formatCode>General</c:formatCode>
                  <c:ptCount val="8"/>
                  <c:pt idx="0">
                    <c:v>120974.40500645856</c:v>
                  </c:pt>
                  <c:pt idx="1">
                    <c:v>430165.83623838221</c:v>
                  </c:pt>
                  <c:pt idx="2">
                    <c:v>199700.33105185942</c:v>
                  </c:pt>
                  <c:pt idx="3">
                    <c:v>684641.75222439435</c:v>
                  </c:pt>
                  <c:pt idx="4">
                    <c:v>2222225.557108609</c:v>
                  </c:pt>
                  <c:pt idx="5">
                    <c:v>1928757.9060110161</c:v>
                  </c:pt>
                  <c:pt idx="6">
                    <c:v>831727.34715169668</c:v>
                  </c:pt>
                  <c:pt idx="7">
                    <c:v>1627372.2629509876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yeast'!$V$9:$AC$9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12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</c:numRef>
          </c:xVal>
          <c:yVal>
            <c:numRef>
              <c:f>'Processed yeast'!$V$11:$AC$11</c:f>
              <c:numCache>
                <c:formatCode>General</c:formatCode>
                <c:ptCount val="8"/>
                <c:pt idx="0">
                  <c:v>1314200</c:v>
                </c:pt>
                <c:pt idx="1">
                  <c:v>2980800</c:v>
                </c:pt>
                <c:pt idx="2">
                  <c:v>3967033.3333333335</c:v>
                </c:pt>
                <c:pt idx="3">
                  <c:v>12952733.333333334</c:v>
                </c:pt>
                <c:pt idx="4">
                  <c:v>14607800</c:v>
                </c:pt>
                <c:pt idx="5">
                  <c:v>16972300</c:v>
                </c:pt>
                <c:pt idx="6">
                  <c:v>13027800</c:v>
                </c:pt>
                <c:pt idx="7">
                  <c:v>24091133.333333332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3F9E-4BAF-8F37-39C138E77BCB}"/>
            </c:ext>
          </c:extLst>
        </c:ser>
        <c:ser>
          <c:idx val="6"/>
          <c:order val="6"/>
          <c:tx>
            <c:strRef>
              <c:f>'Processed yeast'!$U$14</c:f>
              <c:strCache>
                <c:ptCount val="1"/>
                <c:pt idx="0">
                  <c:v>S20 EC E59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yeast'!$V$31:$AC$31</c:f>
                <c:numCache>
                  <c:formatCode>General</c:formatCode>
                  <c:ptCount val="8"/>
                  <c:pt idx="0">
                    <c:v>218367.41209866153</c:v>
                  </c:pt>
                  <c:pt idx="1">
                    <c:v>57825.253998577471</c:v>
                  </c:pt>
                  <c:pt idx="2">
                    <c:v>976343.06243018678</c:v>
                  </c:pt>
                  <c:pt idx="3">
                    <c:v>155960.08036246549</c:v>
                  </c:pt>
                  <c:pt idx="4">
                    <c:v>998941.31069959374</c:v>
                  </c:pt>
                  <c:pt idx="5">
                    <c:v>1500433.7439553938</c:v>
                  </c:pt>
                  <c:pt idx="6">
                    <c:v>1719836.0199610761</c:v>
                  </c:pt>
                  <c:pt idx="7">
                    <c:v>2501205.9948930191</c:v>
                  </c:pt>
                </c:numCache>
              </c:numRef>
            </c:plus>
            <c:minus>
              <c:numRef>
                <c:f>'Processed yeast'!$V$31:$AC$31</c:f>
                <c:numCache>
                  <c:formatCode>General</c:formatCode>
                  <c:ptCount val="8"/>
                  <c:pt idx="0">
                    <c:v>218367.41209866153</c:v>
                  </c:pt>
                  <c:pt idx="1">
                    <c:v>57825.253998577471</c:v>
                  </c:pt>
                  <c:pt idx="2">
                    <c:v>976343.06243018678</c:v>
                  </c:pt>
                  <c:pt idx="3">
                    <c:v>155960.08036246549</c:v>
                  </c:pt>
                  <c:pt idx="4">
                    <c:v>998941.31069959374</c:v>
                  </c:pt>
                  <c:pt idx="5">
                    <c:v>1500433.7439553938</c:v>
                  </c:pt>
                  <c:pt idx="6">
                    <c:v>1719836.0199610761</c:v>
                  </c:pt>
                  <c:pt idx="7">
                    <c:v>2501205.9948930191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yeast'!$V$13:$AC$13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20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</c:numRef>
          </c:xVal>
          <c:yVal>
            <c:numRef>
              <c:f>'Processed yeast'!$V$14:$AC$14</c:f>
              <c:numCache>
                <c:formatCode>General</c:formatCode>
                <c:ptCount val="8"/>
                <c:pt idx="0">
                  <c:v>929600</c:v>
                </c:pt>
                <c:pt idx="1">
                  <c:v>1004600</c:v>
                </c:pt>
                <c:pt idx="2">
                  <c:v>4893033.333333333</c:v>
                </c:pt>
                <c:pt idx="3">
                  <c:v>8261900</c:v>
                </c:pt>
                <c:pt idx="4">
                  <c:v>13444566.666666666</c:v>
                </c:pt>
                <c:pt idx="5">
                  <c:v>15065100</c:v>
                </c:pt>
                <c:pt idx="6">
                  <c:v>19978366.666666668</c:v>
                </c:pt>
                <c:pt idx="7">
                  <c:v>23940966.666666668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3F9E-4BAF-8F37-39C138E77BCB}"/>
            </c:ext>
          </c:extLst>
        </c:ser>
        <c:ser>
          <c:idx val="7"/>
          <c:order val="7"/>
          <c:tx>
            <c:strRef>
              <c:f>'Processed yeast'!$U$15</c:f>
              <c:strCache>
                <c:ptCount val="1"/>
                <c:pt idx="0">
                  <c:v>S20 CR E59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yeast'!$V$32:$AC$32</c:f>
                <c:numCache>
                  <c:formatCode>General</c:formatCode>
                  <c:ptCount val="8"/>
                  <c:pt idx="0">
                    <c:v>219252.76635781716</c:v>
                  </c:pt>
                  <c:pt idx="1">
                    <c:v>190527.43167906877</c:v>
                  </c:pt>
                  <c:pt idx="2">
                    <c:v>1292447.9263096917</c:v>
                  </c:pt>
                  <c:pt idx="3">
                    <c:v>228517.80869089588</c:v>
                  </c:pt>
                  <c:pt idx="4">
                    <c:v>2065389.1583804626</c:v>
                  </c:pt>
                  <c:pt idx="5">
                    <c:v>1769452.2887668451</c:v>
                  </c:pt>
                  <c:pt idx="6">
                    <c:v>3901115.0406005573</c:v>
                  </c:pt>
                  <c:pt idx="7">
                    <c:v>1272793.0022853941</c:v>
                  </c:pt>
                </c:numCache>
              </c:numRef>
            </c:plus>
            <c:minus>
              <c:numRef>
                <c:f>'Processed yeast'!$V$32:$AC$32</c:f>
                <c:numCache>
                  <c:formatCode>General</c:formatCode>
                  <c:ptCount val="8"/>
                  <c:pt idx="0">
                    <c:v>219252.76635781716</c:v>
                  </c:pt>
                  <c:pt idx="1">
                    <c:v>190527.43167906877</c:v>
                  </c:pt>
                  <c:pt idx="2">
                    <c:v>1292447.9263096917</c:v>
                  </c:pt>
                  <c:pt idx="3">
                    <c:v>228517.80869089588</c:v>
                  </c:pt>
                  <c:pt idx="4">
                    <c:v>2065389.1583804626</c:v>
                  </c:pt>
                  <c:pt idx="5">
                    <c:v>1769452.2887668451</c:v>
                  </c:pt>
                  <c:pt idx="6">
                    <c:v>3901115.0406005573</c:v>
                  </c:pt>
                  <c:pt idx="7">
                    <c:v>1272793.0022853941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yeast'!$V$13:$AC$13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20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</c:numRef>
          </c:xVal>
          <c:yVal>
            <c:numRef>
              <c:f>'Processed yeast'!$V$15:$AC$15</c:f>
              <c:numCache>
                <c:formatCode>General</c:formatCode>
                <c:ptCount val="8"/>
                <c:pt idx="0">
                  <c:v>1470766.6666666667</c:v>
                </c:pt>
                <c:pt idx="1">
                  <c:v>1752333.3333333333</c:v>
                </c:pt>
                <c:pt idx="2">
                  <c:v>7332866.666666667</c:v>
                </c:pt>
                <c:pt idx="3">
                  <c:v>10861533.333333334</c:v>
                </c:pt>
                <c:pt idx="4">
                  <c:v>19883866.666666668</c:v>
                </c:pt>
                <c:pt idx="5">
                  <c:v>25328466.666666668</c:v>
                </c:pt>
                <c:pt idx="6">
                  <c:v>26010900</c:v>
                </c:pt>
                <c:pt idx="7">
                  <c:v>25687700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3F9E-4BAF-8F37-39C138E77B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5764543"/>
        <c:axId val="285764959"/>
      </c:scatterChart>
      <c:valAx>
        <c:axId val="2857645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5764959"/>
        <c:crosses val="autoZero"/>
        <c:crossBetween val="midCat"/>
      </c:valAx>
      <c:valAx>
        <c:axId val="2857649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5764543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Cfu/ml over 72hours for co and seq36hours - for E59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'[2]Processed data yeast'!$U$2</c:f>
              <c:strCache>
                <c:ptCount val="1"/>
                <c:pt idx="0">
                  <c:v>Co P EC 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'[2]Processed data yeast'!$V$13:$AB$13</c:f>
                <c:numCache>
                  <c:formatCode>General</c:formatCode>
                  <c:ptCount val="7"/>
                  <c:pt idx="0">
                    <c:v>93185.16810928419</c:v>
                  </c:pt>
                  <c:pt idx="1">
                    <c:v>853431.72479635943</c:v>
                  </c:pt>
                  <c:pt idx="2">
                    <c:v>1099623.6477389219</c:v>
                  </c:pt>
                  <c:pt idx="3">
                    <c:v>755006.24427145557</c:v>
                  </c:pt>
                  <c:pt idx="4">
                    <c:v>2891650.5106176916</c:v>
                  </c:pt>
                  <c:pt idx="5">
                    <c:v>2744423.9399593901</c:v>
                  </c:pt>
                  <c:pt idx="6">
                    <c:v>2216128.0262856856</c:v>
                  </c:pt>
                </c:numCache>
                <c:extLst xmlns:c15="http://schemas.microsoft.com/office/drawing/2012/chart"/>
              </c:numRef>
            </c:plus>
            <c:minus>
              <c:numRef>
                <c:f>'[2]Processed data yeast'!$V$13:$AB$13</c:f>
                <c:numCache>
                  <c:formatCode>General</c:formatCode>
                  <c:ptCount val="7"/>
                  <c:pt idx="0">
                    <c:v>93185.16810928419</c:v>
                  </c:pt>
                  <c:pt idx="1">
                    <c:v>853431.72479635943</c:v>
                  </c:pt>
                  <c:pt idx="2">
                    <c:v>1099623.6477389219</c:v>
                  </c:pt>
                  <c:pt idx="3">
                    <c:v>755006.24427145557</c:v>
                  </c:pt>
                  <c:pt idx="4">
                    <c:v>2891650.5106176916</c:v>
                  </c:pt>
                  <c:pt idx="5">
                    <c:v>2744423.9399593901</c:v>
                  </c:pt>
                  <c:pt idx="6">
                    <c:v>2216128.0262856856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'[2]Processed data yeast'!$V$1:$AB$1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'[2]Processed data yeast'!$V$2:$AB$2</c:f>
              <c:numCache>
                <c:formatCode>General</c:formatCode>
                <c:ptCount val="7"/>
                <c:pt idx="0">
                  <c:v>856233.33333333337</c:v>
                </c:pt>
                <c:pt idx="1">
                  <c:v>2446733.3333333335</c:v>
                </c:pt>
                <c:pt idx="2">
                  <c:v>7697600</c:v>
                </c:pt>
                <c:pt idx="3">
                  <c:v>9372533.333333334</c:v>
                </c:pt>
                <c:pt idx="4">
                  <c:v>14035466.666666666</c:v>
                </c:pt>
                <c:pt idx="5">
                  <c:v>21257266.666666668</c:v>
                </c:pt>
                <c:pt idx="6">
                  <c:v>21684066.666666668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4-1588-4785-AF51-77843F0C4E14}"/>
            </c:ext>
          </c:extLst>
        </c:ser>
        <c:ser>
          <c:idx val="1"/>
          <c:order val="1"/>
          <c:tx>
            <c:strRef>
              <c:f>'[2]Processed data yeast'!$U$3</c:f>
              <c:strCache>
                <c:ptCount val="1"/>
                <c:pt idx="0">
                  <c:v>Co P CR 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'[2]Processed data yeast'!$V$14:$AB$14</c:f>
                <c:numCache>
                  <c:formatCode>General</c:formatCode>
                  <c:ptCount val="7"/>
                  <c:pt idx="0">
                    <c:v>211682.28288850459</c:v>
                  </c:pt>
                  <c:pt idx="1">
                    <c:v>1425145.6073756893</c:v>
                  </c:pt>
                  <c:pt idx="2">
                    <c:v>1120392.1049743651</c:v>
                  </c:pt>
                  <c:pt idx="3">
                    <c:v>858668.94021438074</c:v>
                  </c:pt>
                  <c:pt idx="4">
                    <c:v>554662.63820652477</c:v>
                  </c:pt>
                  <c:pt idx="5">
                    <c:v>1105438.1966743609</c:v>
                  </c:pt>
                  <c:pt idx="6">
                    <c:v>1760502.2414703772</c:v>
                  </c:pt>
                </c:numCache>
                <c:extLst xmlns:c15="http://schemas.microsoft.com/office/drawing/2012/chart"/>
              </c:numRef>
            </c:plus>
            <c:minus>
              <c:numRef>
                <c:f>'[2]Processed data yeast'!$V$14:$AB$14</c:f>
                <c:numCache>
                  <c:formatCode>General</c:formatCode>
                  <c:ptCount val="7"/>
                  <c:pt idx="0">
                    <c:v>211682.28288850459</c:v>
                  </c:pt>
                  <c:pt idx="1">
                    <c:v>1425145.6073756893</c:v>
                  </c:pt>
                  <c:pt idx="2">
                    <c:v>1120392.1049743651</c:v>
                  </c:pt>
                  <c:pt idx="3">
                    <c:v>858668.94021438074</c:v>
                  </c:pt>
                  <c:pt idx="4">
                    <c:v>554662.63820652477</c:v>
                  </c:pt>
                  <c:pt idx="5">
                    <c:v>1105438.1966743609</c:v>
                  </c:pt>
                  <c:pt idx="6">
                    <c:v>1760502.2414703772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'[2]Processed data yeast'!$V$1:$AB$1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'[2]Processed data yeast'!$V$3:$AB$3</c:f>
              <c:numCache>
                <c:formatCode>General</c:formatCode>
                <c:ptCount val="7"/>
                <c:pt idx="0">
                  <c:v>958666.66666666663</c:v>
                </c:pt>
                <c:pt idx="1">
                  <c:v>3431066.6666666665</c:v>
                </c:pt>
                <c:pt idx="2">
                  <c:v>10432766.666666666</c:v>
                </c:pt>
                <c:pt idx="3">
                  <c:v>13782766.666666666</c:v>
                </c:pt>
                <c:pt idx="4">
                  <c:v>11111933.333333334</c:v>
                </c:pt>
                <c:pt idx="5">
                  <c:v>20284300</c:v>
                </c:pt>
                <c:pt idx="6">
                  <c:v>19528333.333333332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1588-4785-AF51-77843F0C4E14}"/>
            </c:ext>
          </c:extLst>
        </c:ser>
        <c:ser>
          <c:idx val="2"/>
          <c:order val="2"/>
          <c:tx>
            <c:strRef>
              <c:f>'[2]Processed data yeast'!$U$4</c:f>
              <c:strCache>
                <c:ptCount val="1"/>
                <c:pt idx="0">
                  <c:v>Co E59 EC 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'[2]Processed data yeast'!$V$15:$AB$15</c:f>
                <c:numCache>
                  <c:formatCode>General</c:formatCode>
                  <c:ptCount val="7"/>
                  <c:pt idx="0">
                    <c:v>135936.7745191369</c:v>
                  </c:pt>
                  <c:pt idx="1">
                    <c:v>878805.45059757214</c:v>
                  </c:pt>
                  <c:pt idx="2">
                    <c:v>1052308.8023748333</c:v>
                  </c:pt>
                  <c:pt idx="3">
                    <c:v>969030.91109967558</c:v>
                  </c:pt>
                  <c:pt idx="4">
                    <c:v>1483009.7055200504</c:v>
                  </c:pt>
                  <c:pt idx="5">
                    <c:v>1405124.0285311313</c:v>
                  </c:pt>
                  <c:pt idx="6">
                    <c:v>1708958.1901133673</c:v>
                  </c:pt>
                </c:numCache>
                <c:extLst xmlns:c15="http://schemas.microsoft.com/office/drawing/2012/chart"/>
              </c:numRef>
            </c:plus>
            <c:minus>
              <c:numRef>
                <c:f>'[2]Processed data yeast'!$V$15:$AB$15</c:f>
                <c:numCache>
                  <c:formatCode>General</c:formatCode>
                  <c:ptCount val="7"/>
                  <c:pt idx="0">
                    <c:v>135936.7745191369</c:v>
                  </c:pt>
                  <c:pt idx="1">
                    <c:v>878805.45059757214</c:v>
                  </c:pt>
                  <c:pt idx="2">
                    <c:v>1052308.8023748333</c:v>
                  </c:pt>
                  <c:pt idx="3">
                    <c:v>969030.91109967558</c:v>
                  </c:pt>
                  <c:pt idx="4">
                    <c:v>1483009.7055200504</c:v>
                  </c:pt>
                  <c:pt idx="5">
                    <c:v>1405124.0285311313</c:v>
                  </c:pt>
                  <c:pt idx="6">
                    <c:v>1708958.1901133673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'[2]Processed data yeast'!$V$1:$AB$1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'[2]Processed data yeast'!$V$4:$AB$4</c:f>
              <c:numCache>
                <c:formatCode>General</c:formatCode>
                <c:ptCount val="7"/>
                <c:pt idx="0">
                  <c:v>986700</c:v>
                </c:pt>
                <c:pt idx="1">
                  <c:v>2607400</c:v>
                </c:pt>
                <c:pt idx="2">
                  <c:v>8467766.666666666</c:v>
                </c:pt>
                <c:pt idx="3">
                  <c:v>10649300</c:v>
                </c:pt>
                <c:pt idx="4">
                  <c:v>10028800</c:v>
                </c:pt>
                <c:pt idx="5">
                  <c:v>17908833.333333332</c:v>
                </c:pt>
                <c:pt idx="6">
                  <c:v>18570833.333333332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0-1588-4785-AF51-77843F0C4E14}"/>
            </c:ext>
          </c:extLst>
        </c:ser>
        <c:ser>
          <c:idx val="3"/>
          <c:order val="3"/>
          <c:tx>
            <c:strRef>
              <c:f>'[2]Processed data yeast'!$U$5</c:f>
              <c:strCache>
                <c:ptCount val="1"/>
                <c:pt idx="0">
                  <c:v>Co E59 CR 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'[2]Processed data yeast'!$V$16:$AB$16</c:f>
                <c:numCache>
                  <c:formatCode>General</c:formatCode>
                  <c:ptCount val="7"/>
                  <c:pt idx="0">
                    <c:v>327147.79874274292</c:v>
                  </c:pt>
                  <c:pt idx="1">
                    <c:v>1429016.2373698442</c:v>
                  </c:pt>
                  <c:pt idx="2">
                    <c:v>615338.634863402</c:v>
                  </c:pt>
                  <c:pt idx="3">
                    <c:v>139029.02175045645</c:v>
                  </c:pt>
                  <c:pt idx="4">
                    <c:v>544665.47735488252</c:v>
                  </c:pt>
                  <c:pt idx="5">
                    <c:v>1749738.7354180114</c:v>
                  </c:pt>
                  <c:pt idx="6">
                    <c:v>2042705.989612798</c:v>
                  </c:pt>
                </c:numCache>
                <c:extLst xmlns:c15="http://schemas.microsoft.com/office/drawing/2012/chart"/>
              </c:numRef>
            </c:plus>
            <c:minus>
              <c:numRef>
                <c:f>'[2]Processed data yeast'!$V$16:$AB$16</c:f>
                <c:numCache>
                  <c:formatCode>General</c:formatCode>
                  <c:ptCount val="7"/>
                  <c:pt idx="0">
                    <c:v>327147.79874274292</c:v>
                  </c:pt>
                  <c:pt idx="1">
                    <c:v>1429016.2373698442</c:v>
                  </c:pt>
                  <c:pt idx="2">
                    <c:v>615338.634863402</c:v>
                  </c:pt>
                  <c:pt idx="3">
                    <c:v>139029.02175045645</c:v>
                  </c:pt>
                  <c:pt idx="4">
                    <c:v>544665.47735488252</c:v>
                  </c:pt>
                  <c:pt idx="5">
                    <c:v>1749738.7354180114</c:v>
                  </c:pt>
                  <c:pt idx="6">
                    <c:v>2042705.989612798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'[2]Processed data yeast'!$V$1:$AB$1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'[2]Processed data yeast'!$V$5:$AB$5</c:f>
              <c:numCache>
                <c:formatCode>General</c:formatCode>
                <c:ptCount val="7"/>
                <c:pt idx="0">
                  <c:v>1516166.6666666667</c:v>
                </c:pt>
                <c:pt idx="1">
                  <c:v>2919800</c:v>
                </c:pt>
                <c:pt idx="2">
                  <c:v>8560666.666666666</c:v>
                </c:pt>
                <c:pt idx="3">
                  <c:v>13820733.333333334</c:v>
                </c:pt>
                <c:pt idx="4">
                  <c:v>10481666.666666666</c:v>
                </c:pt>
                <c:pt idx="5">
                  <c:v>19027566.666666668</c:v>
                </c:pt>
                <c:pt idx="6">
                  <c:v>20092700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1-1588-4785-AF51-77843F0C4E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3559664"/>
        <c:axId val="10735534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'[2]Processed data yeast'!$U$7</c15:sqref>
                        </c15:formulaRef>
                      </c:ext>
                    </c:extLst>
                    <c:strCache>
                      <c:ptCount val="1"/>
                      <c:pt idx="0">
                        <c:v>S36 P EC 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'[2]Processed data yeast'!$V$18:$AC$18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105807.49815899943</c:v>
                        </c:pt>
                        <c:pt idx="1">
                          <c:v>576584.28891379118</c:v>
                        </c:pt>
                        <c:pt idx="2">
                          <c:v>850449.67321215814</c:v>
                        </c:pt>
                        <c:pt idx="3">
                          <c:v>1067106.3562530004</c:v>
                        </c:pt>
                        <c:pt idx="4">
                          <c:v>920248.57994396752</c:v>
                        </c:pt>
                        <c:pt idx="5">
                          <c:v>1685691.4565443662</c:v>
                        </c:pt>
                        <c:pt idx="6">
                          <c:v>2489709.1052749292</c:v>
                        </c:pt>
                        <c:pt idx="7">
                          <c:v>958168.77775612508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'[2]Processed data yeast'!$V$18:$AC$18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105807.49815899943</c:v>
                        </c:pt>
                        <c:pt idx="1">
                          <c:v>576584.28891379118</c:v>
                        </c:pt>
                        <c:pt idx="2">
                          <c:v>850449.67321215814</c:v>
                        </c:pt>
                        <c:pt idx="3">
                          <c:v>1067106.3562530004</c:v>
                        </c:pt>
                        <c:pt idx="4">
                          <c:v>920248.57994396752</c:v>
                        </c:pt>
                        <c:pt idx="5">
                          <c:v>1685691.4565443662</c:v>
                        </c:pt>
                        <c:pt idx="6">
                          <c:v>2489709.1052749292</c:v>
                        </c:pt>
                        <c:pt idx="7">
                          <c:v>958168.77775612508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'[2]Processed data yeast'!$V$6:$AC$6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36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'[2]Processed data yeast'!$V$7:$AC$7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1253900</c:v>
                      </c:pt>
                      <c:pt idx="1">
                        <c:v>2887633.3333333335</c:v>
                      </c:pt>
                      <c:pt idx="2">
                        <c:v>8323300</c:v>
                      </c:pt>
                      <c:pt idx="3">
                        <c:v>12142166.666666666</c:v>
                      </c:pt>
                      <c:pt idx="4">
                        <c:v>14340766.666666666</c:v>
                      </c:pt>
                      <c:pt idx="5">
                        <c:v>12938500</c:v>
                      </c:pt>
                      <c:pt idx="6">
                        <c:v>22216933.333333332</c:v>
                      </c:pt>
                      <c:pt idx="7">
                        <c:v>22491000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6-1588-4785-AF51-77843F0C4E14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'[2]Processed data yeast'!$U$8</c15:sqref>
                        </c15:formulaRef>
                      </c:ext>
                    </c:extLst>
                    <c:strCache>
                      <c:ptCount val="1"/>
                      <c:pt idx="0">
                        <c:v>S36 P CR 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'[2]Processed data yeast'!$V$6:$AC$6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36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'[2]Processed data yeast'!$V$8:$AC$8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2139333.3333333335</c:v>
                      </c:pt>
                      <c:pt idx="1">
                        <c:v>2859400</c:v>
                      </c:pt>
                      <c:pt idx="2">
                        <c:v>11216666.666666666</c:v>
                      </c:pt>
                      <c:pt idx="3">
                        <c:v>14893666.666666666</c:v>
                      </c:pt>
                      <c:pt idx="4">
                        <c:v>19830733.333333332</c:v>
                      </c:pt>
                      <c:pt idx="5">
                        <c:v>12089466.666666666</c:v>
                      </c:pt>
                      <c:pt idx="6">
                        <c:v>19220433.333333332</c:v>
                      </c:pt>
                      <c:pt idx="7">
                        <c:v>20619133.333333332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588-4785-AF51-77843F0C4E14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'[2]Processed data yeast'!$U$9</c15:sqref>
                        </c15:formulaRef>
                      </c:ext>
                    </c:extLst>
                    <c:strCache>
                      <c:ptCount val="1"/>
                      <c:pt idx="0">
                        <c:v>S36 E59 EC </c:v>
                      </c:pt>
                    </c:strCache>
                  </c:strRef>
                </c:tx>
                <c:spPr>
                  <a:ln w="19050" cap="rnd">
                    <a:solidFill>
                      <a:srgbClr val="C0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C00000"/>
                    </a:solidFill>
                    <a:ln w="9525">
                      <a:solidFill>
                        <a:srgbClr val="C00000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'[2]Processed data yeast'!$V$20:$AC$20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74214.059764081554</c:v>
                        </c:pt>
                        <c:pt idx="1">
                          <c:v>127603.86619012241</c:v>
                        </c:pt>
                        <c:pt idx="2">
                          <c:v>730467.67819588701</c:v>
                        </c:pt>
                        <c:pt idx="3">
                          <c:v>538864.83359826775</c:v>
                        </c:pt>
                        <c:pt idx="4">
                          <c:v>758827.05246686866</c:v>
                        </c:pt>
                        <c:pt idx="5">
                          <c:v>1599837.563282259</c:v>
                        </c:pt>
                        <c:pt idx="6">
                          <c:v>1847008.6777152824</c:v>
                        </c:pt>
                        <c:pt idx="7">
                          <c:v>1016481.592990689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'[2]Processed data yeast'!$V$20:$AC$20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74214.059764081554</c:v>
                        </c:pt>
                        <c:pt idx="1">
                          <c:v>127603.86619012241</c:v>
                        </c:pt>
                        <c:pt idx="2">
                          <c:v>730467.67819588701</c:v>
                        </c:pt>
                        <c:pt idx="3">
                          <c:v>538864.83359826775</c:v>
                        </c:pt>
                        <c:pt idx="4">
                          <c:v>758827.05246686866</c:v>
                        </c:pt>
                        <c:pt idx="5">
                          <c:v>1599837.563282259</c:v>
                        </c:pt>
                        <c:pt idx="6">
                          <c:v>1847008.6777152824</c:v>
                        </c:pt>
                        <c:pt idx="7">
                          <c:v>1016481.592990689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'[2]Processed data yeast'!$V$6:$AC$6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36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'[2]Processed data yeast'!$V$9:$AC$9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903100</c:v>
                      </c:pt>
                      <c:pt idx="1">
                        <c:v>2010900</c:v>
                      </c:pt>
                      <c:pt idx="2">
                        <c:v>7672633.333333333</c:v>
                      </c:pt>
                      <c:pt idx="3">
                        <c:v>9128266.666666666</c:v>
                      </c:pt>
                      <c:pt idx="4">
                        <c:v>14120733.333333334</c:v>
                      </c:pt>
                      <c:pt idx="5">
                        <c:v>12436166.666666666</c:v>
                      </c:pt>
                      <c:pt idx="6">
                        <c:v>21192033.333333332</c:v>
                      </c:pt>
                      <c:pt idx="7">
                        <c:v>22093466.666666668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588-4785-AF51-77843F0C4E14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'[2]Processed data yeast'!$U$10</c15:sqref>
                        </c15:formulaRef>
                      </c:ext>
                    </c:extLst>
                    <c:strCache>
                      <c:ptCount val="1"/>
                      <c:pt idx="0">
                        <c:v>S36 E59 CR 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lumMod val="50000"/>
                      </a:schemeClr>
                    </a:solidFill>
                    <a:ln w="9525">
                      <a:solidFill>
                        <a:schemeClr val="accent6">
                          <a:lumMod val="5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'[2]Processed data yeast'!$V$21:$AC$21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450678.84352385567</c:v>
                        </c:pt>
                        <c:pt idx="1">
                          <c:v>501984.36451967526</c:v>
                        </c:pt>
                        <c:pt idx="2">
                          <c:v>562588.31800487649</c:v>
                        </c:pt>
                        <c:pt idx="3">
                          <c:v>1722525.6540582753</c:v>
                        </c:pt>
                        <c:pt idx="4">
                          <c:v>317351.0394219975</c:v>
                        </c:pt>
                        <c:pt idx="5">
                          <c:v>1133156.3479453698</c:v>
                        </c:pt>
                        <c:pt idx="6">
                          <c:v>472933.00441676372</c:v>
                        </c:pt>
                        <c:pt idx="7">
                          <c:v>4617126.6319601368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'[2]Processed data yeast'!$V$21:$AC$21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450678.84352385567</c:v>
                        </c:pt>
                        <c:pt idx="1">
                          <c:v>501984.36451967526</c:v>
                        </c:pt>
                        <c:pt idx="2">
                          <c:v>562588.31800487649</c:v>
                        </c:pt>
                        <c:pt idx="3">
                          <c:v>1722525.6540582753</c:v>
                        </c:pt>
                        <c:pt idx="4">
                          <c:v>317351.0394219975</c:v>
                        </c:pt>
                        <c:pt idx="5">
                          <c:v>1133156.3479453698</c:v>
                        </c:pt>
                        <c:pt idx="6">
                          <c:v>472933.00441676372</c:v>
                        </c:pt>
                        <c:pt idx="7">
                          <c:v>4617126.6319601368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'[2]Processed data yeast'!$V$6:$AC$6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36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'[2]Processed data yeast'!$V$10:$AC$10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1520000</c:v>
                      </c:pt>
                      <c:pt idx="1">
                        <c:v>2371933.3333333335</c:v>
                      </c:pt>
                      <c:pt idx="2">
                        <c:v>8611966.666666666</c:v>
                      </c:pt>
                      <c:pt idx="3">
                        <c:v>13661633.333333334</c:v>
                      </c:pt>
                      <c:pt idx="4">
                        <c:v>18630433.333333332</c:v>
                      </c:pt>
                      <c:pt idx="5">
                        <c:v>12032666.666666666</c:v>
                      </c:pt>
                      <c:pt idx="6">
                        <c:v>17221300</c:v>
                      </c:pt>
                      <c:pt idx="7">
                        <c:v>19268133.333333332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588-4785-AF51-77843F0C4E14}"/>
                  </c:ext>
                </c:extLst>
              </c15:ser>
            </c15:filteredScatterSeries>
          </c:ext>
        </c:extLst>
      </c:scatterChart>
      <c:valAx>
        <c:axId val="1073559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3553424"/>
        <c:crosses val="autoZero"/>
        <c:crossBetween val="midCat"/>
      </c:valAx>
      <c:valAx>
        <c:axId val="1073553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3559664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Yeast Cross Evolution cfu/ml over 72 hours in co and sequential fermentations with E59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'Processed yeast'!$U$3</c:f>
              <c:strCache>
                <c:ptCount val="1"/>
                <c:pt idx="0">
                  <c:v>co CR E59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6">
                  <a:shade val="61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shade val="61000"/>
                </a:schemeClr>
              </a:solidFill>
              <a:ln w="9525">
                <a:solidFill>
                  <a:schemeClr val="accent6">
                    <a:shade val="61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yeast'!$V$20:$AB$20</c:f>
                <c:numCache>
                  <c:formatCode>General</c:formatCode>
                  <c:ptCount val="7"/>
                  <c:pt idx="0">
                    <c:v>327887.55186293164</c:v>
                  </c:pt>
                  <c:pt idx="1">
                    <c:v>768428.2313050885</c:v>
                  </c:pt>
                  <c:pt idx="2">
                    <c:v>1085866.8007121724</c:v>
                  </c:pt>
                  <c:pt idx="3">
                    <c:v>2907600.202152207</c:v>
                  </c:pt>
                  <c:pt idx="4">
                    <c:v>777089.62589051842</c:v>
                  </c:pt>
                  <c:pt idx="5">
                    <c:v>708236.94873647729</c:v>
                  </c:pt>
                  <c:pt idx="6">
                    <c:v>1686570.5763142225</c:v>
                  </c:pt>
                </c:numCache>
                <c:extLst xmlns:c15="http://schemas.microsoft.com/office/drawing/2012/chart"/>
              </c:numRef>
            </c:plus>
            <c:minus>
              <c:numRef>
                <c:f>'Processed yeast'!$V$20:$AB$20</c:f>
                <c:numCache>
                  <c:formatCode>General</c:formatCode>
                  <c:ptCount val="7"/>
                  <c:pt idx="0">
                    <c:v>327887.55186293164</c:v>
                  </c:pt>
                  <c:pt idx="1">
                    <c:v>768428.2313050885</c:v>
                  </c:pt>
                  <c:pt idx="2">
                    <c:v>1085866.8007121724</c:v>
                  </c:pt>
                  <c:pt idx="3">
                    <c:v>2907600.202152207</c:v>
                  </c:pt>
                  <c:pt idx="4">
                    <c:v>777089.62589051842</c:v>
                  </c:pt>
                  <c:pt idx="5">
                    <c:v>708236.94873647729</c:v>
                  </c:pt>
                  <c:pt idx="6">
                    <c:v>1686570.5763142225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'Processed yeast'!$V$3:$AB$3</c:f>
              <c:numCache>
                <c:formatCode>General</c:formatCode>
                <c:ptCount val="7"/>
                <c:pt idx="0">
                  <c:v>1723700</c:v>
                </c:pt>
                <c:pt idx="1">
                  <c:v>3261700</c:v>
                </c:pt>
                <c:pt idx="2">
                  <c:v>10748133.333333334</c:v>
                </c:pt>
                <c:pt idx="3">
                  <c:v>15333133.333333334</c:v>
                </c:pt>
                <c:pt idx="4">
                  <c:v>20091700</c:v>
                </c:pt>
                <c:pt idx="5">
                  <c:v>18276033.333333332</c:v>
                </c:pt>
                <c:pt idx="6">
                  <c:v>23403233.333333332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4-BFE2-4ACC-B840-747DEE61075F}"/>
            </c:ext>
          </c:extLst>
        </c:ser>
        <c:ser>
          <c:idx val="3"/>
          <c:order val="3"/>
          <c:tx>
            <c:strRef>
              <c:f>'Processed yeast'!$U$7:$U$8</c:f>
              <c:strCache>
                <c:ptCount val="1"/>
                <c:pt idx="0">
                  <c:v>S6 CR E59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6">
                  <a:shade val="92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shade val="92000"/>
                </a:schemeClr>
              </a:solidFill>
              <a:ln w="9525">
                <a:solidFill>
                  <a:schemeClr val="accent6">
                    <a:shade val="92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yeast'!$V$24:$AC$24</c:f>
                <c:numCache>
                  <c:formatCode>General</c:formatCode>
                  <c:ptCount val="8"/>
                  <c:pt idx="0">
                    <c:v>547994.36939524196</c:v>
                  </c:pt>
                  <c:pt idx="1">
                    <c:v>42099.11585242088</c:v>
                  </c:pt>
                  <c:pt idx="2">
                    <c:v>929578.87358858483</c:v>
                  </c:pt>
                  <c:pt idx="3">
                    <c:v>442291.03791759355</c:v>
                  </c:pt>
                  <c:pt idx="4">
                    <c:v>1176179.29566693</c:v>
                  </c:pt>
                  <c:pt idx="5">
                    <c:v>3250384.5751951667</c:v>
                  </c:pt>
                  <c:pt idx="6">
                    <c:v>2032173.6430619201</c:v>
                  </c:pt>
                  <c:pt idx="7">
                    <c:v>3443043.7312871232</c:v>
                  </c:pt>
                </c:numCache>
                <c:extLst xmlns:c15="http://schemas.microsoft.com/office/drawing/2012/chart"/>
              </c:numRef>
            </c:plus>
            <c:minus>
              <c:numRef>
                <c:f>'Processed yeast'!$V$24:$AC$24</c:f>
                <c:numCache>
                  <c:formatCode>General</c:formatCode>
                  <c:ptCount val="8"/>
                  <c:pt idx="0">
                    <c:v>547994.36939524196</c:v>
                  </c:pt>
                  <c:pt idx="1">
                    <c:v>42099.11585242088</c:v>
                  </c:pt>
                  <c:pt idx="2">
                    <c:v>929578.87358858483</c:v>
                  </c:pt>
                  <c:pt idx="3">
                    <c:v>442291.03791759355</c:v>
                  </c:pt>
                  <c:pt idx="4">
                    <c:v>1176179.29566693</c:v>
                  </c:pt>
                  <c:pt idx="5">
                    <c:v>3250384.5751951667</c:v>
                  </c:pt>
                  <c:pt idx="6">
                    <c:v>2032173.6430619201</c:v>
                  </c:pt>
                  <c:pt idx="7">
                    <c:v>3443043.7312871232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yeast'!$W$5:$AC$5</c:f>
              <c:numCache>
                <c:formatCode>General</c:formatCode>
                <c:ptCount val="7"/>
                <c:pt idx="0">
                  <c:v>6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'Processed yeast'!$V$7:$AB$7</c:f>
              <c:numCache>
                <c:formatCode>General</c:formatCode>
                <c:ptCount val="7"/>
                <c:pt idx="0">
                  <c:v>1659333.3333333333</c:v>
                </c:pt>
                <c:pt idx="1">
                  <c:v>1322866.6666666667</c:v>
                </c:pt>
                <c:pt idx="2">
                  <c:v>3101133.3333333335</c:v>
                </c:pt>
                <c:pt idx="3">
                  <c:v>10891333.333333334</c:v>
                </c:pt>
                <c:pt idx="4">
                  <c:v>16918433.333333332</c:v>
                </c:pt>
                <c:pt idx="5">
                  <c:v>22977800</c:v>
                </c:pt>
                <c:pt idx="6">
                  <c:v>15379666.666666666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BFE2-4ACC-B840-747DEE61075F}"/>
            </c:ext>
          </c:extLst>
        </c:ser>
        <c:ser>
          <c:idx val="5"/>
          <c:order val="5"/>
          <c:tx>
            <c:strRef>
              <c:f>'Processed yeast'!$U$11</c:f>
              <c:strCache>
                <c:ptCount val="1"/>
                <c:pt idx="0">
                  <c:v>S12 CR E59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6">
                  <a:tint val="77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tint val="77000"/>
                </a:schemeClr>
              </a:solidFill>
              <a:ln w="9525">
                <a:solidFill>
                  <a:schemeClr val="accent6">
                    <a:tint val="77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yeast'!$V$28:$AC$28</c:f>
                <c:numCache>
                  <c:formatCode>General</c:formatCode>
                  <c:ptCount val="8"/>
                  <c:pt idx="0">
                    <c:v>120974.40500645856</c:v>
                  </c:pt>
                  <c:pt idx="1">
                    <c:v>430165.83623838221</c:v>
                  </c:pt>
                  <c:pt idx="2">
                    <c:v>199700.33105185942</c:v>
                  </c:pt>
                  <c:pt idx="3">
                    <c:v>684641.75222439435</c:v>
                  </c:pt>
                  <c:pt idx="4">
                    <c:v>2222225.557108609</c:v>
                  </c:pt>
                  <c:pt idx="5">
                    <c:v>1928757.9060110161</c:v>
                  </c:pt>
                  <c:pt idx="6">
                    <c:v>831727.34715169668</c:v>
                  </c:pt>
                  <c:pt idx="7">
                    <c:v>1627372.2629509876</c:v>
                  </c:pt>
                </c:numCache>
                <c:extLst xmlns:c15="http://schemas.microsoft.com/office/drawing/2012/chart"/>
              </c:numRef>
            </c:plus>
            <c:minus>
              <c:numRef>
                <c:f>'Processed yeast'!$V$28:$AC$28</c:f>
                <c:numCache>
                  <c:formatCode>General</c:formatCode>
                  <c:ptCount val="8"/>
                  <c:pt idx="0">
                    <c:v>120974.40500645856</c:v>
                  </c:pt>
                  <c:pt idx="1">
                    <c:v>430165.83623838221</c:v>
                  </c:pt>
                  <c:pt idx="2">
                    <c:v>199700.33105185942</c:v>
                  </c:pt>
                  <c:pt idx="3">
                    <c:v>684641.75222439435</c:v>
                  </c:pt>
                  <c:pt idx="4">
                    <c:v>2222225.557108609</c:v>
                  </c:pt>
                  <c:pt idx="5">
                    <c:v>1928757.9060110161</c:v>
                  </c:pt>
                  <c:pt idx="6">
                    <c:v>831727.34715169668</c:v>
                  </c:pt>
                  <c:pt idx="7">
                    <c:v>1627372.2629509876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yeast'!$V$9:$AC$9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12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'Processed yeast'!$V$11:$AC$11</c:f>
              <c:numCache>
                <c:formatCode>General</c:formatCode>
                <c:ptCount val="8"/>
                <c:pt idx="0">
                  <c:v>1314200</c:v>
                </c:pt>
                <c:pt idx="1">
                  <c:v>2980800</c:v>
                </c:pt>
                <c:pt idx="2">
                  <c:v>3967033.3333333335</c:v>
                </c:pt>
                <c:pt idx="3">
                  <c:v>12952733.333333334</c:v>
                </c:pt>
                <c:pt idx="4">
                  <c:v>14607800</c:v>
                </c:pt>
                <c:pt idx="5">
                  <c:v>16972300</c:v>
                </c:pt>
                <c:pt idx="6">
                  <c:v>13027800</c:v>
                </c:pt>
                <c:pt idx="7">
                  <c:v>24091133.333333332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BFE2-4ACC-B840-747DEE61075F}"/>
            </c:ext>
          </c:extLst>
        </c:ser>
        <c:ser>
          <c:idx val="7"/>
          <c:order val="7"/>
          <c:tx>
            <c:strRef>
              <c:f>'Processed yeast'!$U$15</c:f>
              <c:strCache>
                <c:ptCount val="1"/>
                <c:pt idx="0">
                  <c:v>S20 CR E59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6">
                  <a:tint val="4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tint val="46000"/>
                </a:schemeClr>
              </a:solidFill>
              <a:ln w="9525">
                <a:solidFill>
                  <a:schemeClr val="accent6">
                    <a:tint val="46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yeast'!$V$32:$AC$32</c:f>
                <c:numCache>
                  <c:formatCode>General</c:formatCode>
                  <c:ptCount val="8"/>
                  <c:pt idx="0">
                    <c:v>219252.76635781716</c:v>
                  </c:pt>
                  <c:pt idx="1">
                    <c:v>190527.43167906877</c:v>
                  </c:pt>
                  <c:pt idx="2">
                    <c:v>1292447.9263096917</c:v>
                  </c:pt>
                  <c:pt idx="3">
                    <c:v>228517.80869089588</c:v>
                  </c:pt>
                  <c:pt idx="4">
                    <c:v>2065389.1583804626</c:v>
                  </c:pt>
                  <c:pt idx="5">
                    <c:v>1769452.2887668451</c:v>
                  </c:pt>
                  <c:pt idx="6">
                    <c:v>3901115.0406005573</c:v>
                  </c:pt>
                  <c:pt idx="7">
                    <c:v>1272793.0022853941</c:v>
                  </c:pt>
                </c:numCache>
                <c:extLst xmlns:c15="http://schemas.microsoft.com/office/drawing/2012/chart"/>
              </c:numRef>
            </c:plus>
            <c:minus>
              <c:numRef>
                <c:f>'Processed yeast'!$V$32:$AC$32</c:f>
                <c:numCache>
                  <c:formatCode>General</c:formatCode>
                  <c:ptCount val="8"/>
                  <c:pt idx="0">
                    <c:v>219252.76635781716</c:v>
                  </c:pt>
                  <c:pt idx="1">
                    <c:v>190527.43167906877</c:v>
                  </c:pt>
                  <c:pt idx="2">
                    <c:v>1292447.9263096917</c:v>
                  </c:pt>
                  <c:pt idx="3">
                    <c:v>228517.80869089588</c:v>
                  </c:pt>
                  <c:pt idx="4">
                    <c:v>2065389.1583804626</c:v>
                  </c:pt>
                  <c:pt idx="5">
                    <c:v>1769452.2887668451</c:v>
                  </c:pt>
                  <c:pt idx="6">
                    <c:v>3901115.0406005573</c:v>
                  </c:pt>
                  <c:pt idx="7">
                    <c:v>1272793.0022853941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yeast'!$V$13:$AC$13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20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'Processed yeast'!$V$15:$AC$15</c:f>
              <c:numCache>
                <c:formatCode>General</c:formatCode>
                <c:ptCount val="8"/>
                <c:pt idx="0">
                  <c:v>1470766.6666666667</c:v>
                </c:pt>
                <c:pt idx="1">
                  <c:v>1752333.3333333333</c:v>
                </c:pt>
                <c:pt idx="2">
                  <c:v>7332866.666666667</c:v>
                </c:pt>
                <c:pt idx="3">
                  <c:v>10861533.333333334</c:v>
                </c:pt>
                <c:pt idx="4">
                  <c:v>19883866.666666668</c:v>
                </c:pt>
                <c:pt idx="5">
                  <c:v>25328466.666666668</c:v>
                </c:pt>
                <c:pt idx="6">
                  <c:v>26010900</c:v>
                </c:pt>
                <c:pt idx="7">
                  <c:v>25687700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7-BFE2-4ACC-B840-747DEE6107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5764543"/>
        <c:axId val="285764959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'Processed yeast'!$U$2</c15:sqref>
                        </c15:formulaRef>
                      </c:ext>
                    </c:extLst>
                    <c:strCache>
                      <c:ptCount val="1"/>
                      <c:pt idx="0">
                        <c:v>co EC E59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shade val="4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shade val="45000"/>
                      </a:schemeClr>
                    </a:solidFill>
                    <a:ln w="9525">
                      <a:solidFill>
                        <a:schemeClr val="accent6">
                          <a:shade val="45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'Processed yeast'!$V$19:$AB$19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562530.62928954267</c:v>
                        </c:pt>
                        <c:pt idx="1">
                          <c:v>266738.04044834367</c:v>
                        </c:pt>
                        <c:pt idx="2">
                          <c:v>1671692.3580611355</c:v>
                        </c:pt>
                        <c:pt idx="3">
                          <c:v>926936.63213835715</c:v>
                        </c:pt>
                        <c:pt idx="4">
                          <c:v>1918944.5924489046</c:v>
                        </c:pt>
                        <c:pt idx="5">
                          <c:v>2146318.3376812181</c:v>
                        </c:pt>
                        <c:pt idx="6">
                          <c:v>1653907.7973763279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'Processed yeast'!$V$19:$AB$19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562530.62928954267</c:v>
                        </c:pt>
                        <c:pt idx="1">
                          <c:v>266738.04044834367</c:v>
                        </c:pt>
                        <c:pt idx="2">
                          <c:v>1671692.3580611355</c:v>
                        </c:pt>
                        <c:pt idx="3">
                          <c:v>926936.63213835715</c:v>
                        </c:pt>
                        <c:pt idx="4">
                          <c:v>1918944.5924489046</c:v>
                        </c:pt>
                        <c:pt idx="5">
                          <c:v>2146318.3376812181</c:v>
                        </c:pt>
                        <c:pt idx="6">
                          <c:v>1653907.7973763279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'Processed yeast'!$V$1:$AB$1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'Processed yeast'!$V$2:$AB$2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1754266.6666666667</c:v>
                      </c:pt>
                      <c:pt idx="1">
                        <c:v>1855733.3333333333</c:v>
                      </c:pt>
                      <c:pt idx="2">
                        <c:v>10106900</c:v>
                      </c:pt>
                      <c:pt idx="3">
                        <c:v>13098400</c:v>
                      </c:pt>
                      <c:pt idx="4">
                        <c:v>20055733.333333332</c:v>
                      </c:pt>
                      <c:pt idx="5">
                        <c:v>21961300</c:v>
                      </c:pt>
                      <c:pt idx="6">
                        <c:v>26339433.333333332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BFE2-4ACC-B840-747DEE61075F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yeast'!$U$6</c15:sqref>
                        </c15:formulaRef>
                      </c:ext>
                    </c:extLst>
                    <c:strCache>
                      <c:ptCount val="1"/>
                      <c:pt idx="0">
                        <c:v>S6 EC E59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shade val="76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shade val="76000"/>
                      </a:schemeClr>
                    </a:solidFill>
                    <a:ln w="9525">
                      <a:solidFill>
                        <a:schemeClr val="accent6">
                          <a:shade val="76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yeast'!$V$23:$AC$23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584591.21329923079</c:v>
                        </c:pt>
                        <c:pt idx="1">
                          <c:v>32052.907651083529</c:v>
                        </c:pt>
                        <c:pt idx="2">
                          <c:v>239124.43529584247</c:v>
                        </c:pt>
                        <c:pt idx="3">
                          <c:v>805751.14437813079</c:v>
                        </c:pt>
                        <c:pt idx="4">
                          <c:v>1155916.1282530648</c:v>
                        </c:pt>
                        <c:pt idx="5">
                          <c:v>3169125.2547035753</c:v>
                        </c:pt>
                        <c:pt idx="6">
                          <c:v>3580013.6241205689</c:v>
                        </c:pt>
                        <c:pt idx="7">
                          <c:v>2034039.8439230896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yeast'!$V$23:$AC$23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584591.21329923079</c:v>
                        </c:pt>
                        <c:pt idx="1">
                          <c:v>32052.907651083529</c:v>
                        </c:pt>
                        <c:pt idx="2">
                          <c:v>239124.43529584247</c:v>
                        </c:pt>
                        <c:pt idx="3">
                          <c:v>805751.14437813079</c:v>
                        </c:pt>
                        <c:pt idx="4">
                          <c:v>1155916.1282530648</c:v>
                        </c:pt>
                        <c:pt idx="5">
                          <c:v>3169125.2547035753</c:v>
                        </c:pt>
                        <c:pt idx="6">
                          <c:v>3580013.6241205689</c:v>
                        </c:pt>
                        <c:pt idx="7">
                          <c:v>2034039.8439230896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yeast'!$W$5:$AC$5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6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yeast'!$V$6:$AB$6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1493900</c:v>
                      </c:pt>
                      <c:pt idx="1">
                        <c:v>1064333.3333333333</c:v>
                      </c:pt>
                      <c:pt idx="2">
                        <c:v>1777633.3333333333</c:v>
                      </c:pt>
                      <c:pt idx="3">
                        <c:v>9475300</c:v>
                      </c:pt>
                      <c:pt idx="4">
                        <c:v>13612233.333333334</c:v>
                      </c:pt>
                      <c:pt idx="5">
                        <c:v>23200300</c:v>
                      </c:pt>
                      <c:pt idx="6">
                        <c:v>23193433.333333332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BFE2-4ACC-B840-747DEE61075F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yeast'!$U$10</c15:sqref>
                        </c15:formulaRef>
                      </c:ext>
                    </c:extLst>
                    <c:strCache>
                      <c:ptCount val="1"/>
                      <c:pt idx="0">
                        <c:v>S12 EC E59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tint val="93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tint val="93000"/>
                      </a:schemeClr>
                    </a:solidFill>
                    <a:ln w="9525">
                      <a:solidFill>
                        <a:schemeClr val="accent6">
                          <a:tint val="93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yeast'!$V$27:$AC$27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131741.8266492798</c:v>
                        </c:pt>
                        <c:pt idx="1">
                          <c:v>93111.367011051159</c:v>
                        </c:pt>
                        <c:pt idx="2">
                          <c:v>130803.52526679919</c:v>
                        </c:pt>
                        <c:pt idx="3">
                          <c:v>1686965.688908804</c:v>
                        </c:pt>
                        <c:pt idx="4">
                          <c:v>290523.74544375314</c:v>
                        </c:pt>
                        <c:pt idx="5">
                          <c:v>5800843.5702634379</c:v>
                        </c:pt>
                        <c:pt idx="6">
                          <c:v>4444357.2156162243</c:v>
                        </c:pt>
                        <c:pt idx="7">
                          <c:v>3481693.2990843533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yeast'!$V$27:$AC$27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131741.8266492798</c:v>
                        </c:pt>
                        <c:pt idx="1">
                          <c:v>93111.367011051159</c:v>
                        </c:pt>
                        <c:pt idx="2">
                          <c:v>130803.52526679919</c:v>
                        </c:pt>
                        <c:pt idx="3">
                          <c:v>1686965.688908804</c:v>
                        </c:pt>
                        <c:pt idx="4">
                          <c:v>290523.74544375314</c:v>
                        </c:pt>
                        <c:pt idx="5">
                          <c:v>5800843.5702634379</c:v>
                        </c:pt>
                        <c:pt idx="6">
                          <c:v>4444357.2156162243</c:v>
                        </c:pt>
                        <c:pt idx="7">
                          <c:v>3481693.2990843533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yeast'!$V$9:$AB$9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12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yeast'!$V$10:$AC$10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981433.33333333337</c:v>
                      </c:pt>
                      <c:pt idx="1">
                        <c:v>1852700</c:v>
                      </c:pt>
                      <c:pt idx="2">
                        <c:v>3048333.3333333335</c:v>
                      </c:pt>
                      <c:pt idx="3">
                        <c:v>11805933.333333334</c:v>
                      </c:pt>
                      <c:pt idx="4">
                        <c:v>13321700</c:v>
                      </c:pt>
                      <c:pt idx="5">
                        <c:v>20960300</c:v>
                      </c:pt>
                      <c:pt idx="6">
                        <c:v>20184300</c:v>
                      </c:pt>
                      <c:pt idx="7">
                        <c:v>24979433.333333332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FE2-4ACC-B840-747DEE61075F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yeast'!$U$14</c15:sqref>
                        </c15:formulaRef>
                      </c:ext>
                    </c:extLst>
                    <c:strCache>
                      <c:ptCount val="1"/>
                      <c:pt idx="0">
                        <c:v>S20 EC E59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tint val="62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tint val="62000"/>
                      </a:schemeClr>
                    </a:solidFill>
                    <a:ln w="9525">
                      <a:solidFill>
                        <a:schemeClr val="accent6">
                          <a:tint val="62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yeast'!$V$31:$AC$31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218367.41209866153</c:v>
                        </c:pt>
                        <c:pt idx="1">
                          <c:v>57825.253998577471</c:v>
                        </c:pt>
                        <c:pt idx="2">
                          <c:v>976343.06243018678</c:v>
                        </c:pt>
                        <c:pt idx="3">
                          <c:v>155960.08036246549</c:v>
                        </c:pt>
                        <c:pt idx="4">
                          <c:v>998941.31069959374</c:v>
                        </c:pt>
                        <c:pt idx="5">
                          <c:v>1500433.7439553938</c:v>
                        </c:pt>
                        <c:pt idx="6">
                          <c:v>1719836.0199610761</c:v>
                        </c:pt>
                        <c:pt idx="7">
                          <c:v>2501205.9948930191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yeast'!$V$31:$AC$31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218367.41209866153</c:v>
                        </c:pt>
                        <c:pt idx="1">
                          <c:v>57825.253998577471</c:v>
                        </c:pt>
                        <c:pt idx="2">
                          <c:v>976343.06243018678</c:v>
                        </c:pt>
                        <c:pt idx="3">
                          <c:v>155960.08036246549</c:v>
                        </c:pt>
                        <c:pt idx="4">
                          <c:v>998941.31069959374</c:v>
                        </c:pt>
                        <c:pt idx="5">
                          <c:v>1500433.7439553938</c:v>
                        </c:pt>
                        <c:pt idx="6">
                          <c:v>1719836.0199610761</c:v>
                        </c:pt>
                        <c:pt idx="7">
                          <c:v>2501205.9948930191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yeast'!$V$13:$AC$13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20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yeast'!$V$14:$AC$14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929600</c:v>
                      </c:pt>
                      <c:pt idx="1">
                        <c:v>1004600</c:v>
                      </c:pt>
                      <c:pt idx="2">
                        <c:v>4893033.333333333</c:v>
                      </c:pt>
                      <c:pt idx="3">
                        <c:v>8261900</c:v>
                      </c:pt>
                      <c:pt idx="4">
                        <c:v>13444566.666666666</c:v>
                      </c:pt>
                      <c:pt idx="5">
                        <c:v>15065100</c:v>
                      </c:pt>
                      <c:pt idx="6">
                        <c:v>19978366.666666668</c:v>
                      </c:pt>
                      <c:pt idx="7">
                        <c:v>23940966.666666668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FE2-4ACC-B840-747DEE61075F}"/>
                  </c:ext>
                </c:extLst>
              </c15:ser>
            </c15:filteredScatterSeries>
          </c:ext>
        </c:extLst>
      </c:scatterChart>
      <c:valAx>
        <c:axId val="2857645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5764959"/>
        <c:crosses val="autoZero"/>
        <c:crossBetween val="midCat"/>
      </c:valAx>
      <c:valAx>
        <c:axId val="2857649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5764543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Yeast cfu/ml over 72 hours in sequentially inoculated mixed culture (6hours) with B063 vs E59</a:t>
            </a:r>
          </a:p>
        </c:rich>
      </c:tx>
      <c:layout>
        <c:manualLayout>
          <c:xMode val="edge"/>
          <c:yMode val="edge"/>
          <c:x val="0.15114466983848154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2"/>
          <c:tx>
            <c:v>S6 EC P</c:v>
          </c:tx>
          <c:spPr>
            <a:ln w="19050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 data'!$V$19:$AC$19</c:f>
                <c:numCache>
                  <c:formatCode>General</c:formatCode>
                  <c:ptCount val="8"/>
                  <c:pt idx="0">
                    <c:v>246191.66426903158</c:v>
                  </c:pt>
                  <c:pt idx="1">
                    <c:v>87335.534323410131</c:v>
                  </c:pt>
                  <c:pt idx="2">
                    <c:v>913458.92567147699</c:v>
                  </c:pt>
                  <c:pt idx="3">
                    <c:v>161720.77445055981</c:v>
                  </c:pt>
                  <c:pt idx="4">
                    <c:v>1306464.0990942882</c:v>
                  </c:pt>
                  <c:pt idx="5">
                    <c:v>3366875.1975022112</c:v>
                  </c:pt>
                  <c:pt idx="6">
                    <c:v>1398058.4306657414</c:v>
                  </c:pt>
                  <c:pt idx="7">
                    <c:v>1767190.2676911228</c:v>
                  </c:pt>
                </c:numCache>
                <c:extLst xmlns:c15="http://schemas.microsoft.com/office/drawing/2012/chart"/>
              </c:numRef>
            </c:plus>
            <c:minus>
              <c:numRef>
                <c:f>'[1]Processed yeast data'!$V$19:$AC$19</c:f>
                <c:numCache>
                  <c:formatCode>General</c:formatCode>
                  <c:ptCount val="8"/>
                  <c:pt idx="0">
                    <c:v>246191.66426903158</c:v>
                  </c:pt>
                  <c:pt idx="1">
                    <c:v>87335.534323410131</c:v>
                  </c:pt>
                  <c:pt idx="2">
                    <c:v>913458.92567147699</c:v>
                  </c:pt>
                  <c:pt idx="3">
                    <c:v>161720.77445055981</c:v>
                  </c:pt>
                  <c:pt idx="4">
                    <c:v>1306464.0990942882</c:v>
                  </c:pt>
                  <c:pt idx="5">
                    <c:v>3366875.1975022112</c:v>
                  </c:pt>
                  <c:pt idx="6">
                    <c:v>1398058.4306657414</c:v>
                  </c:pt>
                  <c:pt idx="7">
                    <c:v>1767190.2676911228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 data'!$V$4:$AC$4</c:f>
              <c:numCache>
                <c:formatCode>General</c:formatCode>
                <c:ptCount val="8"/>
                <c:pt idx="0">
                  <c:v>0</c:v>
                </c:pt>
                <c:pt idx="1">
                  <c:v>6</c:v>
                </c:pt>
                <c:pt idx="2">
                  <c:v>7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'[1]Processed yeast data'!$V$5:$AC$5</c:f>
              <c:numCache>
                <c:formatCode>General</c:formatCode>
                <c:ptCount val="8"/>
                <c:pt idx="0">
                  <c:v>1583466.6666666667</c:v>
                </c:pt>
                <c:pt idx="1">
                  <c:v>1880133.3333333333</c:v>
                </c:pt>
                <c:pt idx="2">
                  <c:v>3580033.3333333335</c:v>
                </c:pt>
                <c:pt idx="3">
                  <c:v>10217966.666666666</c:v>
                </c:pt>
                <c:pt idx="4">
                  <c:v>12756366.666666666</c:v>
                </c:pt>
                <c:pt idx="5">
                  <c:v>21441233.333333332</c:v>
                </c:pt>
                <c:pt idx="6">
                  <c:v>25758566.666666668</c:v>
                </c:pt>
                <c:pt idx="7">
                  <c:v>28514733.333333332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4-6FDB-4F3F-8F11-97F26D7574A7}"/>
            </c:ext>
          </c:extLst>
        </c:ser>
        <c:ser>
          <c:idx val="3"/>
          <c:order val="3"/>
          <c:tx>
            <c:v>S6 CR P</c:v>
          </c:tx>
          <c:spPr>
            <a:ln w="19050" cap="rnd">
              <a:solidFill>
                <a:schemeClr val="accent6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prstDash val="solid"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 data'!$V$20:$AC$20</c:f>
                <c:numCache>
                  <c:formatCode>General</c:formatCode>
                  <c:ptCount val="8"/>
                  <c:pt idx="0">
                    <c:v>68899.266243472346</c:v>
                  </c:pt>
                  <c:pt idx="1">
                    <c:v>176449.10503220657</c:v>
                  </c:pt>
                  <c:pt idx="2">
                    <c:v>1305107.2012163089</c:v>
                  </c:pt>
                  <c:pt idx="3">
                    <c:v>1034948.0083559754</c:v>
                  </c:pt>
                  <c:pt idx="4">
                    <c:v>1113068.1390742538</c:v>
                  </c:pt>
                  <c:pt idx="5">
                    <c:v>808551.10880856228</c:v>
                  </c:pt>
                  <c:pt idx="6">
                    <c:v>2589225.4084099275</c:v>
                  </c:pt>
                  <c:pt idx="7">
                    <c:v>2641191.7920178045</c:v>
                  </c:pt>
                </c:numCache>
                <c:extLst xmlns:c15="http://schemas.microsoft.com/office/drawing/2012/chart"/>
              </c:numRef>
            </c:plus>
            <c:minus>
              <c:numRef>
                <c:f>'[1]Processed yeast data'!$V$20:$AC$20</c:f>
                <c:numCache>
                  <c:formatCode>General</c:formatCode>
                  <c:ptCount val="8"/>
                  <c:pt idx="0">
                    <c:v>68899.266243472346</c:v>
                  </c:pt>
                  <c:pt idx="1">
                    <c:v>176449.10503220657</c:v>
                  </c:pt>
                  <c:pt idx="2">
                    <c:v>1305107.2012163089</c:v>
                  </c:pt>
                  <c:pt idx="3">
                    <c:v>1034948.0083559754</c:v>
                  </c:pt>
                  <c:pt idx="4">
                    <c:v>1113068.1390742538</c:v>
                  </c:pt>
                  <c:pt idx="5">
                    <c:v>808551.10880856228</c:v>
                  </c:pt>
                  <c:pt idx="6">
                    <c:v>2589225.4084099275</c:v>
                  </c:pt>
                  <c:pt idx="7">
                    <c:v>2641191.7920178045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 data'!$V$4:$AC$4</c:f>
              <c:numCache>
                <c:formatCode>General</c:formatCode>
                <c:ptCount val="8"/>
                <c:pt idx="0">
                  <c:v>0</c:v>
                </c:pt>
                <c:pt idx="1">
                  <c:v>6</c:v>
                </c:pt>
                <c:pt idx="2">
                  <c:v>7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'[1]Processed yeast data'!$V$6:$AC$6</c:f>
              <c:numCache>
                <c:formatCode>General</c:formatCode>
                <c:ptCount val="8"/>
                <c:pt idx="0">
                  <c:v>1761433.3333333333</c:v>
                </c:pt>
                <c:pt idx="1">
                  <c:v>1970700</c:v>
                </c:pt>
                <c:pt idx="2">
                  <c:v>4374000</c:v>
                </c:pt>
                <c:pt idx="3">
                  <c:v>12300100</c:v>
                </c:pt>
                <c:pt idx="4">
                  <c:v>13013166.666666666</c:v>
                </c:pt>
                <c:pt idx="5">
                  <c:v>20253033.333333332</c:v>
                </c:pt>
                <c:pt idx="6">
                  <c:v>24545933.333333332</c:v>
                </c:pt>
                <c:pt idx="7">
                  <c:v>27743233.333333332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6FDB-4F3F-8F11-97F26D7574A7}"/>
            </c:ext>
          </c:extLst>
        </c:ser>
        <c:ser>
          <c:idx val="10"/>
          <c:order val="10"/>
          <c:tx>
            <c:strRef>
              <c:f>'Processed yeast'!$U$6</c:f>
              <c:strCache>
                <c:ptCount val="1"/>
                <c:pt idx="0">
                  <c:v>S6 EC E59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yeast'!$V$23:$AC$23</c:f>
                <c:numCache>
                  <c:formatCode>General</c:formatCode>
                  <c:ptCount val="8"/>
                  <c:pt idx="0">
                    <c:v>584591.21329923079</c:v>
                  </c:pt>
                  <c:pt idx="1">
                    <c:v>32052.907651083529</c:v>
                  </c:pt>
                  <c:pt idx="2">
                    <c:v>239124.43529584247</c:v>
                  </c:pt>
                  <c:pt idx="3">
                    <c:v>805751.14437813079</c:v>
                  </c:pt>
                  <c:pt idx="4">
                    <c:v>1155916.1282530648</c:v>
                  </c:pt>
                  <c:pt idx="5">
                    <c:v>3169125.2547035753</c:v>
                  </c:pt>
                  <c:pt idx="6">
                    <c:v>3580013.6241205689</c:v>
                  </c:pt>
                  <c:pt idx="7">
                    <c:v>2034039.8439230896</c:v>
                  </c:pt>
                </c:numCache>
              </c:numRef>
            </c:plus>
            <c:minus>
              <c:numRef>
                <c:f>'Processed yeast'!$V$23:$AC$23</c:f>
                <c:numCache>
                  <c:formatCode>General</c:formatCode>
                  <c:ptCount val="8"/>
                  <c:pt idx="0">
                    <c:v>584591.21329923079</c:v>
                  </c:pt>
                  <c:pt idx="1">
                    <c:v>32052.907651083529</c:v>
                  </c:pt>
                  <c:pt idx="2">
                    <c:v>239124.43529584247</c:v>
                  </c:pt>
                  <c:pt idx="3">
                    <c:v>805751.14437813079</c:v>
                  </c:pt>
                  <c:pt idx="4">
                    <c:v>1155916.1282530648</c:v>
                  </c:pt>
                  <c:pt idx="5">
                    <c:v>3169125.2547035753</c:v>
                  </c:pt>
                  <c:pt idx="6">
                    <c:v>3580013.6241205689</c:v>
                  </c:pt>
                  <c:pt idx="7">
                    <c:v>2034039.8439230896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yeast'!$V$5:$AC$5</c:f>
              <c:numCache>
                <c:formatCode>General</c:formatCode>
                <c:ptCount val="8"/>
                <c:pt idx="0">
                  <c:v>0</c:v>
                </c:pt>
                <c:pt idx="1">
                  <c:v>6</c:v>
                </c:pt>
                <c:pt idx="2">
                  <c:v>7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'Processed yeast'!$V$6:$AC$6</c:f>
              <c:numCache>
                <c:formatCode>General</c:formatCode>
                <c:ptCount val="8"/>
                <c:pt idx="0">
                  <c:v>1493900</c:v>
                </c:pt>
                <c:pt idx="1">
                  <c:v>1064333.3333333333</c:v>
                </c:pt>
                <c:pt idx="2">
                  <c:v>1777633.3333333333</c:v>
                </c:pt>
                <c:pt idx="3">
                  <c:v>9475300</c:v>
                </c:pt>
                <c:pt idx="4">
                  <c:v>13612233.333333334</c:v>
                </c:pt>
                <c:pt idx="5">
                  <c:v>23200300</c:v>
                </c:pt>
                <c:pt idx="6">
                  <c:v>23193433.333333332</c:v>
                </c:pt>
                <c:pt idx="7">
                  <c:v>24480900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0A-6FDB-4F3F-8F11-97F26D7574A7}"/>
            </c:ext>
          </c:extLst>
        </c:ser>
        <c:ser>
          <c:idx val="11"/>
          <c:order val="11"/>
          <c:tx>
            <c:strRef>
              <c:f>'Processed yeast'!$U$7</c:f>
              <c:strCache>
                <c:ptCount val="1"/>
                <c:pt idx="0">
                  <c:v>S6 CR E59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yeast'!$V$24:$AC$24</c:f>
                <c:numCache>
                  <c:formatCode>General</c:formatCode>
                  <c:ptCount val="8"/>
                  <c:pt idx="0">
                    <c:v>547994.36939524196</c:v>
                  </c:pt>
                  <c:pt idx="1">
                    <c:v>42099.11585242088</c:v>
                  </c:pt>
                  <c:pt idx="2">
                    <c:v>929578.87358858483</c:v>
                  </c:pt>
                  <c:pt idx="3">
                    <c:v>442291.03791759355</c:v>
                  </c:pt>
                  <c:pt idx="4">
                    <c:v>1176179.29566693</c:v>
                  </c:pt>
                  <c:pt idx="5">
                    <c:v>3250384.5751951667</c:v>
                  </c:pt>
                  <c:pt idx="6">
                    <c:v>2032173.6430619201</c:v>
                  </c:pt>
                  <c:pt idx="7">
                    <c:v>3443043.7312871232</c:v>
                  </c:pt>
                </c:numCache>
              </c:numRef>
            </c:plus>
            <c:minus>
              <c:numRef>
                <c:f>'Processed yeast'!$V$24:$AC$24</c:f>
                <c:numCache>
                  <c:formatCode>General</c:formatCode>
                  <c:ptCount val="8"/>
                  <c:pt idx="0">
                    <c:v>547994.36939524196</c:v>
                  </c:pt>
                  <c:pt idx="1">
                    <c:v>42099.11585242088</c:v>
                  </c:pt>
                  <c:pt idx="2">
                    <c:v>929578.87358858483</c:v>
                  </c:pt>
                  <c:pt idx="3">
                    <c:v>442291.03791759355</c:v>
                  </c:pt>
                  <c:pt idx="4">
                    <c:v>1176179.29566693</c:v>
                  </c:pt>
                  <c:pt idx="5">
                    <c:v>3250384.5751951667</c:v>
                  </c:pt>
                  <c:pt idx="6">
                    <c:v>2032173.6430619201</c:v>
                  </c:pt>
                  <c:pt idx="7">
                    <c:v>3443043.7312871232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yeast'!$V$5:$AC$5</c:f>
              <c:numCache>
                <c:formatCode>General</c:formatCode>
                <c:ptCount val="8"/>
                <c:pt idx="0">
                  <c:v>0</c:v>
                </c:pt>
                <c:pt idx="1">
                  <c:v>6</c:v>
                </c:pt>
                <c:pt idx="2">
                  <c:v>7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'Processed yeast'!$V$7:$AC$7</c:f>
              <c:numCache>
                <c:formatCode>General</c:formatCode>
                <c:ptCount val="8"/>
                <c:pt idx="0">
                  <c:v>1659333.3333333333</c:v>
                </c:pt>
                <c:pt idx="1">
                  <c:v>1322866.6666666667</c:v>
                </c:pt>
                <c:pt idx="2">
                  <c:v>3101133.3333333335</c:v>
                </c:pt>
                <c:pt idx="3">
                  <c:v>10891333.333333334</c:v>
                </c:pt>
                <c:pt idx="4">
                  <c:v>16918433.333333332</c:v>
                </c:pt>
                <c:pt idx="5">
                  <c:v>22977800</c:v>
                </c:pt>
                <c:pt idx="6">
                  <c:v>15379666.666666666</c:v>
                </c:pt>
                <c:pt idx="7">
                  <c:v>24863433.333333332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0B-6FDB-4F3F-8F11-97F26D7574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9958831"/>
        <c:axId val="789960911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'[1]Processed yeast data'!$U$2</c15:sqref>
                        </c15:formulaRef>
                      </c:ext>
                    </c:extLst>
                    <c:strCache>
                      <c:ptCount val="1"/>
                      <c:pt idx="0">
                        <c:v>Co EC+P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'[1]Processed yeast data'!$V$16:$AB$16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61699.999999999942</c:v>
                        </c:pt>
                        <c:pt idx="1">
                          <c:v>323500</c:v>
                        </c:pt>
                        <c:pt idx="2">
                          <c:v>214450</c:v>
                        </c:pt>
                        <c:pt idx="3">
                          <c:v>1578100</c:v>
                        </c:pt>
                        <c:pt idx="4">
                          <c:v>87650</c:v>
                        </c:pt>
                        <c:pt idx="5">
                          <c:v>1278700</c:v>
                        </c:pt>
                        <c:pt idx="6">
                          <c:v>1631200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'[1]Processed yeast data'!$V$16:$AB$16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61699.999999999942</c:v>
                        </c:pt>
                        <c:pt idx="1">
                          <c:v>323500</c:v>
                        </c:pt>
                        <c:pt idx="2">
                          <c:v>214450</c:v>
                        </c:pt>
                        <c:pt idx="3">
                          <c:v>1578100</c:v>
                        </c:pt>
                        <c:pt idx="4">
                          <c:v>87650</c:v>
                        </c:pt>
                        <c:pt idx="5">
                          <c:v>1278700</c:v>
                        </c:pt>
                        <c:pt idx="6">
                          <c:v>1631200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'[1]Processed yeast data'!$V$1:$AB$1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'[1]Processed yeast data'!$V$2:$AB$2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1056000</c:v>
                      </c:pt>
                      <c:pt idx="1">
                        <c:v>1857700</c:v>
                      </c:pt>
                      <c:pt idx="2">
                        <c:v>10255850</c:v>
                      </c:pt>
                      <c:pt idx="3">
                        <c:v>15718300</c:v>
                      </c:pt>
                      <c:pt idx="4">
                        <c:v>20420650</c:v>
                      </c:pt>
                      <c:pt idx="5">
                        <c:v>19764000</c:v>
                      </c:pt>
                      <c:pt idx="6">
                        <c:v>25951900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6FDB-4F3F-8F11-97F26D7574A7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data'!$U$3</c15:sqref>
                        </c15:formulaRef>
                      </c:ext>
                    </c:extLst>
                    <c:strCache>
                      <c:ptCount val="1"/>
                      <c:pt idx="0">
                        <c:v>Co CR+P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data'!$V$17:$AB$17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60300</c:v>
                        </c:pt>
                        <c:pt idx="1">
                          <c:v>250800</c:v>
                        </c:pt>
                        <c:pt idx="2">
                          <c:v>1580699.9999999902</c:v>
                        </c:pt>
                        <c:pt idx="3">
                          <c:v>489350</c:v>
                        </c:pt>
                        <c:pt idx="4">
                          <c:v>605700.00000000186</c:v>
                        </c:pt>
                        <c:pt idx="5">
                          <c:v>3340700</c:v>
                        </c:pt>
                        <c:pt idx="6">
                          <c:v>1268400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data'!$V$17:$AB$17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60300</c:v>
                        </c:pt>
                        <c:pt idx="1">
                          <c:v>250800</c:v>
                        </c:pt>
                        <c:pt idx="2">
                          <c:v>1580699.9999999902</c:v>
                        </c:pt>
                        <c:pt idx="3">
                          <c:v>489350</c:v>
                        </c:pt>
                        <c:pt idx="4">
                          <c:v>605700.00000000186</c:v>
                        </c:pt>
                        <c:pt idx="5">
                          <c:v>3340700</c:v>
                        </c:pt>
                        <c:pt idx="6">
                          <c:v>1268400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data'!$V$3:$AB$3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1220700</c:v>
                      </c:pt>
                      <c:pt idx="1">
                        <c:v>2610900</c:v>
                      </c:pt>
                      <c:pt idx="2">
                        <c:v>13285400</c:v>
                      </c:pt>
                      <c:pt idx="3">
                        <c:v>18186550</c:v>
                      </c:pt>
                      <c:pt idx="4">
                        <c:v>28477900</c:v>
                      </c:pt>
                      <c:pt idx="5">
                        <c:v>26892300</c:v>
                      </c:pt>
                      <c:pt idx="6">
                        <c:v>29827600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6FDB-4F3F-8F11-97F26D7574A7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data'!$U$8</c15:sqref>
                        </c15:formulaRef>
                      </c:ext>
                    </c:extLst>
                    <c:strCache>
                      <c:ptCount val="1"/>
                      <c:pt idx="0">
                        <c:v>S12 EC+P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data'!$V$22:$AC$22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10200</c:v>
                        </c:pt>
                        <c:pt idx="1">
                          <c:v>10950.000000000233</c:v>
                        </c:pt>
                        <c:pt idx="2">
                          <c:v>20150</c:v>
                        </c:pt>
                        <c:pt idx="3">
                          <c:v>275750</c:v>
                        </c:pt>
                        <c:pt idx="4">
                          <c:v>705199.99999999907</c:v>
                        </c:pt>
                        <c:pt idx="5">
                          <c:v>2372549.9999999981</c:v>
                        </c:pt>
                        <c:pt idx="6">
                          <c:v>233750</c:v>
                        </c:pt>
                        <c:pt idx="7">
                          <c:v>991250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data'!$V$22:$AC$22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10200</c:v>
                        </c:pt>
                        <c:pt idx="1">
                          <c:v>10950.000000000233</c:v>
                        </c:pt>
                        <c:pt idx="2">
                          <c:v>20150</c:v>
                        </c:pt>
                        <c:pt idx="3">
                          <c:v>275750</c:v>
                        </c:pt>
                        <c:pt idx="4">
                          <c:v>705199.99999999907</c:v>
                        </c:pt>
                        <c:pt idx="5">
                          <c:v>2372549.9999999981</c:v>
                        </c:pt>
                        <c:pt idx="6">
                          <c:v>233750</c:v>
                        </c:pt>
                        <c:pt idx="7">
                          <c:v>991250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data'!$V$7:$AC$7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12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data'!$V$8:$AC$8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1151700</c:v>
                      </c:pt>
                      <c:pt idx="1">
                        <c:v>1587650</c:v>
                      </c:pt>
                      <c:pt idx="2">
                        <c:v>3033150</c:v>
                      </c:pt>
                      <c:pt idx="3">
                        <c:v>10006750</c:v>
                      </c:pt>
                      <c:pt idx="4">
                        <c:v>14911000</c:v>
                      </c:pt>
                      <c:pt idx="5">
                        <c:v>27530150</c:v>
                      </c:pt>
                      <c:pt idx="6">
                        <c:v>32577250</c:v>
                      </c:pt>
                      <c:pt idx="7">
                        <c:v>29926149.999999996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6FDB-4F3F-8F11-97F26D7574A7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data'!$U$9</c15:sqref>
                        </c15:formulaRef>
                      </c:ext>
                    </c:extLst>
                    <c:strCache>
                      <c:ptCount val="1"/>
                      <c:pt idx="0">
                        <c:v>S12 CR+P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data'!$V$23:$AC$23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23650.000000000116</c:v>
                        </c:pt>
                        <c:pt idx="1">
                          <c:v>75399.999999999767</c:v>
                        </c:pt>
                        <c:pt idx="2">
                          <c:v>258250.00000000047</c:v>
                        </c:pt>
                        <c:pt idx="3">
                          <c:v>282600</c:v>
                        </c:pt>
                        <c:pt idx="4">
                          <c:v>302900</c:v>
                        </c:pt>
                        <c:pt idx="5">
                          <c:v>2307650</c:v>
                        </c:pt>
                        <c:pt idx="6">
                          <c:v>1117350</c:v>
                        </c:pt>
                        <c:pt idx="7">
                          <c:v>3611899.9999999828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data'!$V$23:$AC$23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23650.000000000116</c:v>
                        </c:pt>
                        <c:pt idx="1">
                          <c:v>75399.999999999767</c:v>
                        </c:pt>
                        <c:pt idx="2">
                          <c:v>258250.00000000047</c:v>
                        </c:pt>
                        <c:pt idx="3">
                          <c:v>282600</c:v>
                        </c:pt>
                        <c:pt idx="4">
                          <c:v>302900</c:v>
                        </c:pt>
                        <c:pt idx="5">
                          <c:v>2307650</c:v>
                        </c:pt>
                        <c:pt idx="6">
                          <c:v>1117350</c:v>
                        </c:pt>
                        <c:pt idx="7">
                          <c:v>3611899.9999999828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data'!$V$7:$AC$7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12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data'!$V$9:$AC$9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1407850</c:v>
                      </c:pt>
                      <c:pt idx="1">
                        <c:v>2735500</c:v>
                      </c:pt>
                      <c:pt idx="2">
                        <c:v>5483650</c:v>
                      </c:pt>
                      <c:pt idx="3">
                        <c:v>16809700</c:v>
                      </c:pt>
                      <c:pt idx="4">
                        <c:v>21103500</c:v>
                      </c:pt>
                      <c:pt idx="5">
                        <c:v>26036650</c:v>
                      </c:pt>
                      <c:pt idx="6">
                        <c:v>32636150</c:v>
                      </c:pt>
                      <c:pt idx="7">
                        <c:v>26206600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6FDB-4F3F-8F11-97F26D7574A7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data'!$U$11</c15:sqref>
                        </c15:formulaRef>
                      </c:ext>
                    </c:extLst>
                    <c:strCache>
                      <c:ptCount val="1"/>
                      <c:pt idx="0">
                        <c:v>S20 EC+P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data'!$V$25:$AC$25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26450</c:v>
                        </c:pt>
                        <c:pt idx="1">
                          <c:v>31800.000000000116</c:v>
                        </c:pt>
                        <c:pt idx="2">
                          <c:v>542450</c:v>
                        </c:pt>
                        <c:pt idx="3">
                          <c:v>525050</c:v>
                        </c:pt>
                        <c:pt idx="4">
                          <c:v>1750000</c:v>
                        </c:pt>
                        <c:pt idx="5">
                          <c:v>2295600</c:v>
                        </c:pt>
                        <c:pt idx="6">
                          <c:v>2567100</c:v>
                        </c:pt>
                        <c:pt idx="7">
                          <c:v>462850.00000000186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data'!$V$25:$AC$25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26450</c:v>
                        </c:pt>
                        <c:pt idx="1">
                          <c:v>31800.000000000116</c:v>
                        </c:pt>
                        <c:pt idx="2">
                          <c:v>542450</c:v>
                        </c:pt>
                        <c:pt idx="3">
                          <c:v>525050</c:v>
                        </c:pt>
                        <c:pt idx="4">
                          <c:v>1750000</c:v>
                        </c:pt>
                        <c:pt idx="5">
                          <c:v>2295600</c:v>
                        </c:pt>
                        <c:pt idx="6">
                          <c:v>2567100</c:v>
                        </c:pt>
                        <c:pt idx="7">
                          <c:v>462850.00000000186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data'!$V$10:$AC$10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20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data'!$V$11:$AC$11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1060450</c:v>
                      </c:pt>
                      <c:pt idx="1">
                        <c:v>1551800</c:v>
                      </c:pt>
                      <c:pt idx="2">
                        <c:v>6969950</c:v>
                      </c:pt>
                      <c:pt idx="3">
                        <c:v>11906550</c:v>
                      </c:pt>
                      <c:pt idx="4">
                        <c:v>17717700</c:v>
                      </c:pt>
                      <c:pt idx="5">
                        <c:v>23009000</c:v>
                      </c:pt>
                      <c:pt idx="6">
                        <c:v>26276300</c:v>
                      </c:pt>
                      <c:pt idx="7">
                        <c:v>29799750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6FDB-4F3F-8F11-97F26D7574A7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data'!$U$12</c15:sqref>
                        </c15:formulaRef>
                      </c:ext>
                    </c:extLst>
                    <c:strCache>
                      <c:ptCount val="1"/>
                      <c:pt idx="0">
                        <c:v>S20 CR+P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data'!$V$26:$AC$26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107700</c:v>
                        </c:pt>
                        <c:pt idx="1">
                          <c:v>77550</c:v>
                        </c:pt>
                        <c:pt idx="2">
                          <c:v>1151050</c:v>
                        </c:pt>
                        <c:pt idx="3">
                          <c:v>610950</c:v>
                        </c:pt>
                        <c:pt idx="4">
                          <c:v>2170300</c:v>
                        </c:pt>
                        <c:pt idx="5">
                          <c:v>4479549.999999986</c:v>
                        </c:pt>
                        <c:pt idx="6">
                          <c:v>3539900</c:v>
                        </c:pt>
                        <c:pt idx="7">
                          <c:v>1517350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data'!$V$26:$AC$26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107700</c:v>
                        </c:pt>
                        <c:pt idx="1">
                          <c:v>77550</c:v>
                        </c:pt>
                        <c:pt idx="2">
                          <c:v>1151050</c:v>
                        </c:pt>
                        <c:pt idx="3">
                          <c:v>610950</c:v>
                        </c:pt>
                        <c:pt idx="4">
                          <c:v>2170300</c:v>
                        </c:pt>
                        <c:pt idx="5">
                          <c:v>4479549.999999986</c:v>
                        </c:pt>
                        <c:pt idx="6">
                          <c:v>3539900</c:v>
                        </c:pt>
                        <c:pt idx="7">
                          <c:v>1517350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data'!$V$10:$AC$10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20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data'!$V$12:$AC$12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1069200</c:v>
                      </c:pt>
                      <c:pt idx="1">
                        <c:v>2095750</c:v>
                      </c:pt>
                      <c:pt idx="2">
                        <c:v>10540750</c:v>
                      </c:pt>
                      <c:pt idx="3">
                        <c:v>12413350</c:v>
                      </c:pt>
                      <c:pt idx="4">
                        <c:v>21837600</c:v>
                      </c:pt>
                      <c:pt idx="5">
                        <c:v>26801950</c:v>
                      </c:pt>
                      <c:pt idx="6">
                        <c:v>29893700</c:v>
                      </c:pt>
                      <c:pt idx="7">
                        <c:v>30465950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6FDB-4F3F-8F11-97F26D7574A7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yeast'!$U$2</c15:sqref>
                        </c15:formulaRef>
                      </c:ext>
                    </c:extLst>
                    <c:strCache>
                      <c:ptCount val="1"/>
                      <c:pt idx="0">
                        <c:v>co EC E59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yeast'!$V$2:$AB$2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1754266.6666666667</c:v>
                      </c:pt>
                      <c:pt idx="1">
                        <c:v>1855733.3333333333</c:v>
                      </c:pt>
                      <c:pt idx="2">
                        <c:v>10106900</c:v>
                      </c:pt>
                      <c:pt idx="3">
                        <c:v>13098400</c:v>
                      </c:pt>
                      <c:pt idx="4">
                        <c:v>20055733.333333332</c:v>
                      </c:pt>
                      <c:pt idx="5">
                        <c:v>21961300</c:v>
                      </c:pt>
                      <c:pt idx="6">
                        <c:v>26339433.333333332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6FDB-4F3F-8F11-97F26D7574A7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yeast'!$U$3</c15:sqref>
                        </c15:formulaRef>
                      </c:ext>
                    </c:extLst>
                    <c:strCache>
                      <c:ptCount val="1"/>
                      <c:pt idx="0">
                        <c:v>co CR E59</c:v>
                      </c:pt>
                    </c:strCache>
                  </c:strRef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yeast'!$V$3:$AB$3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1723700</c:v>
                      </c:pt>
                      <c:pt idx="1">
                        <c:v>3261700</c:v>
                      </c:pt>
                      <c:pt idx="2">
                        <c:v>10748133.333333334</c:v>
                      </c:pt>
                      <c:pt idx="3">
                        <c:v>15333133.333333334</c:v>
                      </c:pt>
                      <c:pt idx="4">
                        <c:v>20091700</c:v>
                      </c:pt>
                      <c:pt idx="5">
                        <c:v>18276033.333333332</c:v>
                      </c:pt>
                      <c:pt idx="6">
                        <c:v>23403233.333333332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FDB-4F3F-8F11-97F26D7574A7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yeast'!$U$10</c15:sqref>
                        </c15:formulaRef>
                      </c:ext>
                    </c:extLst>
                    <c:strCache>
                      <c:ptCount val="1"/>
                      <c:pt idx="0">
                        <c:v>S12 EC E59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yeast'!$V$9:$AC$9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12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yeast'!$V$10:$AC$10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981433.33333333337</c:v>
                      </c:pt>
                      <c:pt idx="1">
                        <c:v>1852700</c:v>
                      </c:pt>
                      <c:pt idx="2">
                        <c:v>3048333.3333333335</c:v>
                      </c:pt>
                      <c:pt idx="3">
                        <c:v>11805933.333333334</c:v>
                      </c:pt>
                      <c:pt idx="4">
                        <c:v>13321700</c:v>
                      </c:pt>
                      <c:pt idx="5">
                        <c:v>20960300</c:v>
                      </c:pt>
                      <c:pt idx="6">
                        <c:v>20184300</c:v>
                      </c:pt>
                      <c:pt idx="7">
                        <c:v>24979433.333333332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6FDB-4F3F-8F11-97F26D7574A7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yeast'!$U$11</c15:sqref>
                        </c15:formulaRef>
                      </c:ext>
                    </c:extLst>
                    <c:strCache>
                      <c:ptCount val="1"/>
                      <c:pt idx="0">
                        <c:v>S12 CR E59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yeast'!$V$9:$AC$9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12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yeast'!$V$11:$AC$11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1314200</c:v>
                      </c:pt>
                      <c:pt idx="1">
                        <c:v>2980800</c:v>
                      </c:pt>
                      <c:pt idx="2">
                        <c:v>3967033.3333333335</c:v>
                      </c:pt>
                      <c:pt idx="3">
                        <c:v>12952733.333333334</c:v>
                      </c:pt>
                      <c:pt idx="4">
                        <c:v>14607800</c:v>
                      </c:pt>
                      <c:pt idx="5">
                        <c:v>16972300</c:v>
                      </c:pt>
                      <c:pt idx="6">
                        <c:v>13027800</c:v>
                      </c:pt>
                      <c:pt idx="7">
                        <c:v>24091133.333333332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6FDB-4F3F-8F11-97F26D7574A7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yeast'!$U$14</c15:sqref>
                        </c15:formulaRef>
                      </c:ext>
                    </c:extLst>
                    <c:strCache>
                      <c:ptCount val="1"/>
                      <c:pt idx="0">
                        <c:v>S20 EC E59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yeast'!$V$13:$AC$13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20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yeast'!$V$14:$AC$14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929600</c:v>
                      </c:pt>
                      <c:pt idx="1">
                        <c:v>1004600</c:v>
                      </c:pt>
                      <c:pt idx="2">
                        <c:v>4893033.333333333</c:v>
                      </c:pt>
                      <c:pt idx="3">
                        <c:v>8261900</c:v>
                      </c:pt>
                      <c:pt idx="4">
                        <c:v>13444566.666666666</c:v>
                      </c:pt>
                      <c:pt idx="5">
                        <c:v>15065100</c:v>
                      </c:pt>
                      <c:pt idx="6">
                        <c:v>19978366.666666668</c:v>
                      </c:pt>
                      <c:pt idx="7">
                        <c:v>23940966.666666668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6FDB-4F3F-8F11-97F26D7574A7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yeast'!$U$15</c15:sqref>
                        </c15:formulaRef>
                      </c:ext>
                    </c:extLst>
                    <c:strCache>
                      <c:ptCount val="1"/>
                      <c:pt idx="0">
                        <c:v>S20 CR E59</c:v>
                      </c:pt>
                    </c:strCache>
                  </c:strRef>
                </c:tx>
                <c:spPr>
                  <a:ln w="19050" cap="rnd">
                    <a:solidFill>
                      <a:schemeClr val="accent4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4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yeast'!$V$13:$AC$13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20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yeast'!$V$15:$AC$15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1470766.6666666667</c:v>
                      </c:pt>
                      <c:pt idx="1">
                        <c:v>1752333.3333333333</c:v>
                      </c:pt>
                      <c:pt idx="2">
                        <c:v>7332866.666666667</c:v>
                      </c:pt>
                      <c:pt idx="3">
                        <c:v>10861533.333333334</c:v>
                      </c:pt>
                      <c:pt idx="4">
                        <c:v>19883866.666666668</c:v>
                      </c:pt>
                      <c:pt idx="5">
                        <c:v>25328466.666666668</c:v>
                      </c:pt>
                      <c:pt idx="6">
                        <c:v>26010900</c:v>
                      </c:pt>
                      <c:pt idx="7">
                        <c:v>25687700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6FDB-4F3F-8F11-97F26D7574A7}"/>
                  </c:ext>
                </c:extLst>
              </c15:ser>
            </c15:filteredScatterSeries>
          </c:ext>
        </c:extLst>
      </c:scatterChart>
      <c:valAx>
        <c:axId val="789958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9960911"/>
        <c:crosses val="autoZero"/>
        <c:crossBetween val="midCat"/>
      </c:valAx>
      <c:valAx>
        <c:axId val="789960911"/>
        <c:scaling>
          <c:orientation val="minMax"/>
          <c:max val="35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9958831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Yeast cfu/ml over 72 hours in sequentially inoculated mixed culture (12 hours) with B063 vs E59</a:t>
            </a:r>
          </a:p>
        </c:rich>
      </c:tx>
      <c:layout>
        <c:manualLayout>
          <c:xMode val="edge"/>
          <c:yMode val="edge"/>
          <c:x val="0.15114466983848154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4"/>
          <c:order val="4"/>
          <c:tx>
            <c:v>S12 EC P</c:v>
          </c:tx>
          <c:spPr>
            <a:ln w="19050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 data'!$V$22:$AC$22</c:f>
                <c:numCache>
                  <c:formatCode>General</c:formatCode>
                  <c:ptCount val="8"/>
                  <c:pt idx="0">
                    <c:v>10200</c:v>
                  </c:pt>
                  <c:pt idx="1">
                    <c:v>10950.000000000233</c:v>
                  </c:pt>
                  <c:pt idx="2">
                    <c:v>20150</c:v>
                  </c:pt>
                  <c:pt idx="3">
                    <c:v>275750</c:v>
                  </c:pt>
                  <c:pt idx="4">
                    <c:v>705199.99999999907</c:v>
                  </c:pt>
                  <c:pt idx="5">
                    <c:v>2372549.9999999981</c:v>
                  </c:pt>
                  <c:pt idx="6">
                    <c:v>233750</c:v>
                  </c:pt>
                  <c:pt idx="7">
                    <c:v>991250</c:v>
                  </c:pt>
                </c:numCache>
                <c:extLst xmlns:c15="http://schemas.microsoft.com/office/drawing/2012/chart"/>
              </c:numRef>
            </c:plus>
            <c:minus>
              <c:numRef>
                <c:f>'[1]Processed yeast data'!$V$22:$AC$22</c:f>
                <c:numCache>
                  <c:formatCode>General</c:formatCode>
                  <c:ptCount val="8"/>
                  <c:pt idx="0">
                    <c:v>10200</c:v>
                  </c:pt>
                  <c:pt idx="1">
                    <c:v>10950.000000000233</c:v>
                  </c:pt>
                  <c:pt idx="2">
                    <c:v>20150</c:v>
                  </c:pt>
                  <c:pt idx="3">
                    <c:v>275750</c:v>
                  </c:pt>
                  <c:pt idx="4">
                    <c:v>705199.99999999907</c:v>
                  </c:pt>
                  <c:pt idx="5">
                    <c:v>2372549.9999999981</c:v>
                  </c:pt>
                  <c:pt idx="6">
                    <c:v>233750</c:v>
                  </c:pt>
                  <c:pt idx="7">
                    <c:v>991250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 data'!$V$7:$AC$7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12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'[1]Processed yeast data'!$V$8:$AC$8</c:f>
              <c:numCache>
                <c:formatCode>General</c:formatCode>
                <c:ptCount val="8"/>
                <c:pt idx="0">
                  <c:v>1151700</c:v>
                </c:pt>
                <c:pt idx="1">
                  <c:v>1587650</c:v>
                </c:pt>
                <c:pt idx="2">
                  <c:v>3033150</c:v>
                </c:pt>
                <c:pt idx="3">
                  <c:v>10006750</c:v>
                </c:pt>
                <c:pt idx="4">
                  <c:v>14911000</c:v>
                </c:pt>
                <c:pt idx="5">
                  <c:v>27530150</c:v>
                </c:pt>
                <c:pt idx="6">
                  <c:v>32577250</c:v>
                </c:pt>
                <c:pt idx="7">
                  <c:v>29926149.999999996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5691-4E29-ABA4-C52A61215671}"/>
            </c:ext>
          </c:extLst>
        </c:ser>
        <c:ser>
          <c:idx val="5"/>
          <c:order val="5"/>
          <c:tx>
            <c:v>S12 CR P</c:v>
          </c:tx>
          <c:spPr>
            <a:ln w="19050" cap="rnd">
              <a:solidFill>
                <a:schemeClr val="accent6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 data'!$V$23:$AC$23</c:f>
                <c:numCache>
                  <c:formatCode>General</c:formatCode>
                  <c:ptCount val="8"/>
                  <c:pt idx="0">
                    <c:v>23650.000000000116</c:v>
                  </c:pt>
                  <c:pt idx="1">
                    <c:v>75399.999999999767</c:v>
                  </c:pt>
                  <c:pt idx="2">
                    <c:v>258250.00000000047</c:v>
                  </c:pt>
                  <c:pt idx="3">
                    <c:v>282600</c:v>
                  </c:pt>
                  <c:pt idx="4">
                    <c:v>302900</c:v>
                  </c:pt>
                  <c:pt idx="5">
                    <c:v>2307650</c:v>
                  </c:pt>
                  <c:pt idx="6">
                    <c:v>1117350</c:v>
                  </c:pt>
                  <c:pt idx="7">
                    <c:v>3611899.9999999828</c:v>
                  </c:pt>
                </c:numCache>
                <c:extLst xmlns:c15="http://schemas.microsoft.com/office/drawing/2012/chart"/>
              </c:numRef>
            </c:plus>
            <c:minus>
              <c:numRef>
                <c:f>'[1]Processed yeast data'!$V$23:$AC$23</c:f>
                <c:numCache>
                  <c:formatCode>General</c:formatCode>
                  <c:ptCount val="8"/>
                  <c:pt idx="0">
                    <c:v>23650.000000000116</c:v>
                  </c:pt>
                  <c:pt idx="1">
                    <c:v>75399.999999999767</c:v>
                  </c:pt>
                  <c:pt idx="2">
                    <c:v>258250.00000000047</c:v>
                  </c:pt>
                  <c:pt idx="3">
                    <c:v>282600</c:v>
                  </c:pt>
                  <c:pt idx="4">
                    <c:v>302900</c:v>
                  </c:pt>
                  <c:pt idx="5">
                    <c:v>2307650</c:v>
                  </c:pt>
                  <c:pt idx="6">
                    <c:v>1117350</c:v>
                  </c:pt>
                  <c:pt idx="7">
                    <c:v>3611899.9999999828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 data'!$V$7:$AC$7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12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'[1]Processed yeast data'!$V$9:$AC$9</c:f>
              <c:numCache>
                <c:formatCode>General</c:formatCode>
                <c:ptCount val="8"/>
                <c:pt idx="0">
                  <c:v>1407850</c:v>
                </c:pt>
                <c:pt idx="1">
                  <c:v>2735500</c:v>
                </c:pt>
                <c:pt idx="2">
                  <c:v>5483650</c:v>
                </c:pt>
                <c:pt idx="3">
                  <c:v>16809700</c:v>
                </c:pt>
                <c:pt idx="4">
                  <c:v>21103500</c:v>
                </c:pt>
                <c:pt idx="5">
                  <c:v>26036650</c:v>
                </c:pt>
                <c:pt idx="6">
                  <c:v>32636150</c:v>
                </c:pt>
                <c:pt idx="7">
                  <c:v>26206600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7-5691-4E29-ABA4-C52A61215671}"/>
            </c:ext>
          </c:extLst>
        </c:ser>
        <c:ser>
          <c:idx val="12"/>
          <c:order val="12"/>
          <c:tx>
            <c:strRef>
              <c:f>'Processed yeast'!$U$10</c:f>
              <c:strCache>
                <c:ptCount val="1"/>
                <c:pt idx="0">
                  <c:v>S12 EC E59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yeast'!$V$27:$AC$27</c:f>
                <c:numCache>
                  <c:formatCode>General</c:formatCode>
                  <c:ptCount val="8"/>
                  <c:pt idx="0">
                    <c:v>131741.8266492798</c:v>
                  </c:pt>
                  <c:pt idx="1">
                    <c:v>93111.367011051159</c:v>
                  </c:pt>
                  <c:pt idx="2">
                    <c:v>130803.52526679919</c:v>
                  </c:pt>
                  <c:pt idx="3">
                    <c:v>1686965.688908804</c:v>
                  </c:pt>
                  <c:pt idx="4">
                    <c:v>290523.74544375314</c:v>
                  </c:pt>
                  <c:pt idx="5">
                    <c:v>5800843.5702634379</c:v>
                  </c:pt>
                  <c:pt idx="6">
                    <c:v>4444357.2156162243</c:v>
                  </c:pt>
                  <c:pt idx="7">
                    <c:v>3481693.2990843533</c:v>
                  </c:pt>
                </c:numCache>
              </c:numRef>
            </c:plus>
            <c:minus>
              <c:numRef>
                <c:f>'Processed yeast'!$V$27:$AC$27</c:f>
                <c:numCache>
                  <c:formatCode>General</c:formatCode>
                  <c:ptCount val="8"/>
                  <c:pt idx="0">
                    <c:v>131741.8266492798</c:v>
                  </c:pt>
                  <c:pt idx="1">
                    <c:v>93111.367011051159</c:v>
                  </c:pt>
                  <c:pt idx="2">
                    <c:v>130803.52526679919</c:v>
                  </c:pt>
                  <c:pt idx="3">
                    <c:v>1686965.688908804</c:v>
                  </c:pt>
                  <c:pt idx="4">
                    <c:v>290523.74544375314</c:v>
                  </c:pt>
                  <c:pt idx="5">
                    <c:v>5800843.5702634379</c:v>
                  </c:pt>
                  <c:pt idx="6">
                    <c:v>4444357.2156162243</c:v>
                  </c:pt>
                  <c:pt idx="7">
                    <c:v>3481693.2990843533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yeast'!$V$9:$AC$9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12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'Processed yeast'!$V$10:$AC$10</c:f>
              <c:numCache>
                <c:formatCode>General</c:formatCode>
                <c:ptCount val="8"/>
                <c:pt idx="0">
                  <c:v>981433.33333333337</c:v>
                </c:pt>
                <c:pt idx="1">
                  <c:v>1852700</c:v>
                </c:pt>
                <c:pt idx="2">
                  <c:v>3048333.3333333335</c:v>
                </c:pt>
                <c:pt idx="3">
                  <c:v>11805933.333333334</c:v>
                </c:pt>
                <c:pt idx="4">
                  <c:v>13321700</c:v>
                </c:pt>
                <c:pt idx="5">
                  <c:v>20960300</c:v>
                </c:pt>
                <c:pt idx="6">
                  <c:v>20184300</c:v>
                </c:pt>
                <c:pt idx="7">
                  <c:v>24979433.333333332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0C-5691-4E29-ABA4-C52A61215671}"/>
            </c:ext>
          </c:extLst>
        </c:ser>
        <c:ser>
          <c:idx val="13"/>
          <c:order val="13"/>
          <c:tx>
            <c:strRef>
              <c:f>'Processed yeast'!$U$11</c:f>
              <c:strCache>
                <c:ptCount val="1"/>
                <c:pt idx="0">
                  <c:v>S12 CR E59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yeast'!$V$28:$AC$28</c:f>
                <c:numCache>
                  <c:formatCode>General</c:formatCode>
                  <c:ptCount val="8"/>
                  <c:pt idx="0">
                    <c:v>120974.40500645856</c:v>
                  </c:pt>
                  <c:pt idx="1">
                    <c:v>430165.83623838221</c:v>
                  </c:pt>
                  <c:pt idx="2">
                    <c:v>199700.33105185942</c:v>
                  </c:pt>
                  <c:pt idx="3">
                    <c:v>684641.75222439435</c:v>
                  </c:pt>
                  <c:pt idx="4">
                    <c:v>2222225.557108609</c:v>
                  </c:pt>
                  <c:pt idx="5">
                    <c:v>1928757.9060110161</c:v>
                  </c:pt>
                  <c:pt idx="6">
                    <c:v>831727.34715169668</c:v>
                  </c:pt>
                  <c:pt idx="7">
                    <c:v>1627372.2629509876</c:v>
                  </c:pt>
                </c:numCache>
              </c:numRef>
            </c:plus>
            <c:minus>
              <c:numRef>
                <c:f>'Processed yeast'!$V$28:$AC$28</c:f>
                <c:numCache>
                  <c:formatCode>General</c:formatCode>
                  <c:ptCount val="8"/>
                  <c:pt idx="0">
                    <c:v>120974.40500645856</c:v>
                  </c:pt>
                  <c:pt idx="1">
                    <c:v>430165.83623838221</c:v>
                  </c:pt>
                  <c:pt idx="2">
                    <c:v>199700.33105185942</c:v>
                  </c:pt>
                  <c:pt idx="3">
                    <c:v>684641.75222439435</c:v>
                  </c:pt>
                  <c:pt idx="4">
                    <c:v>2222225.557108609</c:v>
                  </c:pt>
                  <c:pt idx="5">
                    <c:v>1928757.9060110161</c:v>
                  </c:pt>
                  <c:pt idx="6">
                    <c:v>831727.34715169668</c:v>
                  </c:pt>
                  <c:pt idx="7">
                    <c:v>1627372.2629509876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yeast'!$V$9:$AC$9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12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'Processed yeast'!$V$11:$AC$11</c:f>
              <c:numCache>
                <c:formatCode>General</c:formatCode>
                <c:ptCount val="8"/>
                <c:pt idx="0">
                  <c:v>1314200</c:v>
                </c:pt>
                <c:pt idx="1">
                  <c:v>2980800</c:v>
                </c:pt>
                <c:pt idx="2">
                  <c:v>3967033.3333333335</c:v>
                </c:pt>
                <c:pt idx="3">
                  <c:v>12952733.333333334</c:v>
                </c:pt>
                <c:pt idx="4">
                  <c:v>14607800</c:v>
                </c:pt>
                <c:pt idx="5">
                  <c:v>16972300</c:v>
                </c:pt>
                <c:pt idx="6">
                  <c:v>13027800</c:v>
                </c:pt>
                <c:pt idx="7">
                  <c:v>24091133.333333332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0D-5691-4E29-ABA4-C52A612156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9958831"/>
        <c:axId val="789960911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'[1]Processed yeast data'!$U$2</c15:sqref>
                        </c15:formulaRef>
                      </c:ext>
                    </c:extLst>
                    <c:strCache>
                      <c:ptCount val="1"/>
                      <c:pt idx="0">
                        <c:v>Co EC+P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'[1]Processed yeast data'!$V$16:$AB$16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61699.999999999942</c:v>
                        </c:pt>
                        <c:pt idx="1">
                          <c:v>323500</c:v>
                        </c:pt>
                        <c:pt idx="2">
                          <c:v>214450</c:v>
                        </c:pt>
                        <c:pt idx="3">
                          <c:v>1578100</c:v>
                        </c:pt>
                        <c:pt idx="4">
                          <c:v>87650</c:v>
                        </c:pt>
                        <c:pt idx="5">
                          <c:v>1278700</c:v>
                        </c:pt>
                        <c:pt idx="6">
                          <c:v>1631200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'[1]Processed yeast data'!$V$16:$AB$16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61699.999999999942</c:v>
                        </c:pt>
                        <c:pt idx="1">
                          <c:v>323500</c:v>
                        </c:pt>
                        <c:pt idx="2">
                          <c:v>214450</c:v>
                        </c:pt>
                        <c:pt idx="3">
                          <c:v>1578100</c:v>
                        </c:pt>
                        <c:pt idx="4">
                          <c:v>87650</c:v>
                        </c:pt>
                        <c:pt idx="5">
                          <c:v>1278700</c:v>
                        </c:pt>
                        <c:pt idx="6">
                          <c:v>1631200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'[1]Processed yeast data'!$V$1:$AB$1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'[1]Processed yeast data'!$V$2:$AB$2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1056000</c:v>
                      </c:pt>
                      <c:pt idx="1">
                        <c:v>1857700</c:v>
                      </c:pt>
                      <c:pt idx="2">
                        <c:v>10255850</c:v>
                      </c:pt>
                      <c:pt idx="3">
                        <c:v>15718300</c:v>
                      </c:pt>
                      <c:pt idx="4">
                        <c:v>20420650</c:v>
                      </c:pt>
                      <c:pt idx="5">
                        <c:v>19764000</c:v>
                      </c:pt>
                      <c:pt idx="6">
                        <c:v>25951900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5691-4E29-ABA4-C52A61215671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data'!$U$3</c15:sqref>
                        </c15:formulaRef>
                      </c:ext>
                    </c:extLst>
                    <c:strCache>
                      <c:ptCount val="1"/>
                      <c:pt idx="0">
                        <c:v>Co CR+P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data'!$V$17:$AB$17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60300</c:v>
                        </c:pt>
                        <c:pt idx="1">
                          <c:v>250800</c:v>
                        </c:pt>
                        <c:pt idx="2">
                          <c:v>1580699.9999999902</c:v>
                        </c:pt>
                        <c:pt idx="3">
                          <c:v>489350</c:v>
                        </c:pt>
                        <c:pt idx="4">
                          <c:v>605700.00000000186</c:v>
                        </c:pt>
                        <c:pt idx="5">
                          <c:v>3340700</c:v>
                        </c:pt>
                        <c:pt idx="6">
                          <c:v>1268400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data'!$V$17:$AB$17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60300</c:v>
                        </c:pt>
                        <c:pt idx="1">
                          <c:v>250800</c:v>
                        </c:pt>
                        <c:pt idx="2">
                          <c:v>1580699.9999999902</c:v>
                        </c:pt>
                        <c:pt idx="3">
                          <c:v>489350</c:v>
                        </c:pt>
                        <c:pt idx="4">
                          <c:v>605700.00000000186</c:v>
                        </c:pt>
                        <c:pt idx="5">
                          <c:v>3340700</c:v>
                        </c:pt>
                        <c:pt idx="6">
                          <c:v>1268400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data'!$V$3:$AB$3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1220700</c:v>
                      </c:pt>
                      <c:pt idx="1">
                        <c:v>2610900</c:v>
                      </c:pt>
                      <c:pt idx="2">
                        <c:v>13285400</c:v>
                      </c:pt>
                      <c:pt idx="3">
                        <c:v>18186550</c:v>
                      </c:pt>
                      <c:pt idx="4">
                        <c:v>28477900</c:v>
                      </c:pt>
                      <c:pt idx="5">
                        <c:v>26892300</c:v>
                      </c:pt>
                      <c:pt idx="6">
                        <c:v>29827600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5691-4E29-ABA4-C52A61215671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data'!$U$5</c15:sqref>
                        </c15:formulaRef>
                      </c:ext>
                    </c:extLst>
                    <c:strCache>
                      <c:ptCount val="1"/>
                      <c:pt idx="0">
                        <c:v>S6 EC+P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data'!$V$19:$AC$19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246191.66426903158</c:v>
                        </c:pt>
                        <c:pt idx="1">
                          <c:v>87335.534323410131</c:v>
                        </c:pt>
                        <c:pt idx="2">
                          <c:v>913458.92567147699</c:v>
                        </c:pt>
                        <c:pt idx="3">
                          <c:v>161720.77445055981</c:v>
                        </c:pt>
                        <c:pt idx="4">
                          <c:v>1306464.0990942882</c:v>
                        </c:pt>
                        <c:pt idx="5">
                          <c:v>3366875.1975022112</c:v>
                        </c:pt>
                        <c:pt idx="6">
                          <c:v>1398058.4306657414</c:v>
                        </c:pt>
                        <c:pt idx="7">
                          <c:v>1767190.2676911228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data'!$V$19:$AC$19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246191.66426903158</c:v>
                        </c:pt>
                        <c:pt idx="1">
                          <c:v>87335.534323410131</c:v>
                        </c:pt>
                        <c:pt idx="2">
                          <c:v>913458.92567147699</c:v>
                        </c:pt>
                        <c:pt idx="3">
                          <c:v>161720.77445055981</c:v>
                        </c:pt>
                        <c:pt idx="4">
                          <c:v>1306464.0990942882</c:v>
                        </c:pt>
                        <c:pt idx="5">
                          <c:v>3366875.1975022112</c:v>
                        </c:pt>
                        <c:pt idx="6">
                          <c:v>1398058.4306657414</c:v>
                        </c:pt>
                        <c:pt idx="7">
                          <c:v>1767190.2676911228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data'!$V$4:$AC$4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6</c:v>
                      </c:pt>
                      <c:pt idx="2">
                        <c:v>7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data'!$V$5:$AC$5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1583466.6666666667</c:v>
                      </c:pt>
                      <c:pt idx="1">
                        <c:v>1880133.3333333333</c:v>
                      </c:pt>
                      <c:pt idx="2">
                        <c:v>3580033.3333333335</c:v>
                      </c:pt>
                      <c:pt idx="3">
                        <c:v>10217966.666666666</c:v>
                      </c:pt>
                      <c:pt idx="4">
                        <c:v>12756366.666666666</c:v>
                      </c:pt>
                      <c:pt idx="5">
                        <c:v>21441233.333333332</c:v>
                      </c:pt>
                      <c:pt idx="6">
                        <c:v>25758566.666666668</c:v>
                      </c:pt>
                      <c:pt idx="7">
                        <c:v>28514733.333333332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691-4E29-ABA4-C52A61215671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data'!$U$6</c15:sqref>
                        </c15:formulaRef>
                      </c:ext>
                    </c:extLst>
                    <c:strCache>
                      <c:ptCount val="1"/>
                      <c:pt idx="0">
                        <c:v>S6 CR+P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data'!$V$20:$AC$20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68899.266243472346</c:v>
                        </c:pt>
                        <c:pt idx="1">
                          <c:v>176449.10503220657</c:v>
                        </c:pt>
                        <c:pt idx="2">
                          <c:v>1305107.2012163089</c:v>
                        </c:pt>
                        <c:pt idx="3">
                          <c:v>1034948.0083559754</c:v>
                        </c:pt>
                        <c:pt idx="4">
                          <c:v>1113068.1390742538</c:v>
                        </c:pt>
                        <c:pt idx="5">
                          <c:v>808551.10880856228</c:v>
                        </c:pt>
                        <c:pt idx="6">
                          <c:v>2589225.4084099275</c:v>
                        </c:pt>
                        <c:pt idx="7">
                          <c:v>2641191.7920178045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data'!$V$20:$AC$20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68899.266243472346</c:v>
                        </c:pt>
                        <c:pt idx="1">
                          <c:v>176449.10503220657</c:v>
                        </c:pt>
                        <c:pt idx="2">
                          <c:v>1305107.2012163089</c:v>
                        </c:pt>
                        <c:pt idx="3">
                          <c:v>1034948.0083559754</c:v>
                        </c:pt>
                        <c:pt idx="4">
                          <c:v>1113068.1390742538</c:v>
                        </c:pt>
                        <c:pt idx="5">
                          <c:v>808551.10880856228</c:v>
                        </c:pt>
                        <c:pt idx="6">
                          <c:v>2589225.4084099275</c:v>
                        </c:pt>
                        <c:pt idx="7">
                          <c:v>2641191.7920178045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data'!$V$4:$AC$4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6</c:v>
                      </c:pt>
                      <c:pt idx="2">
                        <c:v>7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data'!$V$6:$AC$6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1761433.3333333333</c:v>
                      </c:pt>
                      <c:pt idx="1">
                        <c:v>1970700</c:v>
                      </c:pt>
                      <c:pt idx="2">
                        <c:v>4374000</c:v>
                      </c:pt>
                      <c:pt idx="3">
                        <c:v>12300100</c:v>
                      </c:pt>
                      <c:pt idx="4">
                        <c:v>13013166.666666666</c:v>
                      </c:pt>
                      <c:pt idx="5">
                        <c:v>20253033.333333332</c:v>
                      </c:pt>
                      <c:pt idx="6">
                        <c:v>24545933.333333332</c:v>
                      </c:pt>
                      <c:pt idx="7">
                        <c:v>27743233.333333332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691-4E29-ABA4-C52A61215671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data'!$U$11</c15:sqref>
                        </c15:formulaRef>
                      </c:ext>
                    </c:extLst>
                    <c:strCache>
                      <c:ptCount val="1"/>
                      <c:pt idx="0">
                        <c:v>S20 EC+P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data'!$V$25:$AC$25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26450</c:v>
                        </c:pt>
                        <c:pt idx="1">
                          <c:v>31800.000000000116</c:v>
                        </c:pt>
                        <c:pt idx="2">
                          <c:v>542450</c:v>
                        </c:pt>
                        <c:pt idx="3">
                          <c:v>525050</c:v>
                        </c:pt>
                        <c:pt idx="4">
                          <c:v>1750000</c:v>
                        </c:pt>
                        <c:pt idx="5">
                          <c:v>2295600</c:v>
                        </c:pt>
                        <c:pt idx="6">
                          <c:v>2567100</c:v>
                        </c:pt>
                        <c:pt idx="7">
                          <c:v>462850.00000000186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data'!$V$25:$AC$25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26450</c:v>
                        </c:pt>
                        <c:pt idx="1">
                          <c:v>31800.000000000116</c:v>
                        </c:pt>
                        <c:pt idx="2">
                          <c:v>542450</c:v>
                        </c:pt>
                        <c:pt idx="3">
                          <c:v>525050</c:v>
                        </c:pt>
                        <c:pt idx="4">
                          <c:v>1750000</c:v>
                        </c:pt>
                        <c:pt idx="5">
                          <c:v>2295600</c:v>
                        </c:pt>
                        <c:pt idx="6">
                          <c:v>2567100</c:v>
                        </c:pt>
                        <c:pt idx="7">
                          <c:v>462850.00000000186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data'!$V$10:$AC$10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20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data'!$V$11:$AC$11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1060450</c:v>
                      </c:pt>
                      <c:pt idx="1">
                        <c:v>1551800</c:v>
                      </c:pt>
                      <c:pt idx="2">
                        <c:v>6969950</c:v>
                      </c:pt>
                      <c:pt idx="3">
                        <c:v>11906550</c:v>
                      </c:pt>
                      <c:pt idx="4">
                        <c:v>17717700</c:v>
                      </c:pt>
                      <c:pt idx="5">
                        <c:v>23009000</c:v>
                      </c:pt>
                      <c:pt idx="6">
                        <c:v>26276300</c:v>
                      </c:pt>
                      <c:pt idx="7">
                        <c:v>29799750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5691-4E29-ABA4-C52A61215671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data'!$U$12</c15:sqref>
                        </c15:formulaRef>
                      </c:ext>
                    </c:extLst>
                    <c:strCache>
                      <c:ptCount val="1"/>
                      <c:pt idx="0">
                        <c:v>S20 CR+P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data'!$V$26:$AC$26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107700</c:v>
                        </c:pt>
                        <c:pt idx="1">
                          <c:v>77550</c:v>
                        </c:pt>
                        <c:pt idx="2">
                          <c:v>1151050</c:v>
                        </c:pt>
                        <c:pt idx="3">
                          <c:v>610950</c:v>
                        </c:pt>
                        <c:pt idx="4">
                          <c:v>2170300</c:v>
                        </c:pt>
                        <c:pt idx="5">
                          <c:v>4479549.999999986</c:v>
                        </c:pt>
                        <c:pt idx="6">
                          <c:v>3539900</c:v>
                        </c:pt>
                        <c:pt idx="7">
                          <c:v>1517350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data'!$V$26:$AC$26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107700</c:v>
                        </c:pt>
                        <c:pt idx="1">
                          <c:v>77550</c:v>
                        </c:pt>
                        <c:pt idx="2">
                          <c:v>1151050</c:v>
                        </c:pt>
                        <c:pt idx="3">
                          <c:v>610950</c:v>
                        </c:pt>
                        <c:pt idx="4">
                          <c:v>2170300</c:v>
                        </c:pt>
                        <c:pt idx="5">
                          <c:v>4479549.999999986</c:v>
                        </c:pt>
                        <c:pt idx="6">
                          <c:v>3539900</c:v>
                        </c:pt>
                        <c:pt idx="7">
                          <c:v>1517350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data'!$V$10:$AC$10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20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data'!$V$12:$AC$12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1069200</c:v>
                      </c:pt>
                      <c:pt idx="1">
                        <c:v>2095750</c:v>
                      </c:pt>
                      <c:pt idx="2">
                        <c:v>10540750</c:v>
                      </c:pt>
                      <c:pt idx="3">
                        <c:v>12413350</c:v>
                      </c:pt>
                      <c:pt idx="4">
                        <c:v>21837600</c:v>
                      </c:pt>
                      <c:pt idx="5">
                        <c:v>26801950</c:v>
                      </c:pt>
                      <c:pt idx="6">
                        <c:v>29893700</c:v>
                      </c:pt>
                      <c:pt idx="7">
                        <c:v>30465950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5691-4E29-ABA4-C52A61215671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yeast'!$U$2</c15:sqref>
                        </c15:formulaRef>
                      </c:ext>
                    </c:extLst>
                    <c:strCache>
                      <c:ptCount val="1"/>
                      <c:pt idx="0">
                        <c:v>co EC E59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yeast'!$V$2:$AB$2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1754266.6666666667</c:v>
                      </c:pt>
                      <c:pt idx="1">
                        <c:v>1855733.3333333333</c:v>
                      </c:pt>
                      <c:pt idx="2">
                        <c:v>10106900</c:v>
                      </c:pt>
                      <c:pt idx="3">
                        <c:v>13098400</c:v>
                      </c:pt>
                      <c:pt idx="4">
                        <c:v>20055733.333333332</c:v>
                      </c:pt>
                      <c:pt idx="5">
                        <c:v>21961300</c:v>
                      </c:pt>
                      <c:pt idx="6">
                        <c:v>26339433.333333332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5691-4E29-ABA4-C52A61215671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yeast'!$U$3</c15:sqref>
                        </c15:formulaRef>
                      </c:ext>
                    </c:extLst>
                    <c:strCache>
                      <c:ptCount val="1"/>
                      <c:pt idx="0">
                        <c:v>co CR E59</c:v>
                      </c:pt>
                    </c:strCache>
                  </c:strRef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yeast'!$V$3:$AB$3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1723700</c:v>
                      </c:pt>
                      <c:pt idx="1">
                        <c:v>3261700</c:v>
                      </c:pt>
                      <c:pt idx="2">
                        <c:v>10748133.333333334</c:v>
                      </c:pt>
                      <c:pt idx="3">
                        <c:v>15333133.333333334</c:v>
                      </c:pt>
                      <c:pt idx="4">
                        <c:v>20091700</c:v>
                      </c:pt>
                      <c:pt idx="5">
                        <c:v>18276033.333333332</c:v>
                      </c:pt>
                      <c:pt idx="6">
                        <c:v>23403233.333333332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5691-4E29-ABA4-C52A61215671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yeast'!$U$6</c15:sqref>
                        </c15:formulaRef>
                      </c:ext>
                    </c:extLst>
                    <c:strCache>
                      <c:ptCount val="1"/>
                      <c:pt idx="0">
                        <c:v>S6 EC E59</c:v>
                      </c:pt>
                    </c:strCache>
                  </c:strRef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yeast'!$V$5:$AC$5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6</c:v>
                      </c:pt>
                      <c:pt idx="2">
                        <c:v>7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yeast'!$V$6:$AC$6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1493900</c:v>
                      </c:pt>
                      <c:pt idx="1">
                        <c:v>1064333.3333333333</c:v>
                      </c:pt>
                      <c:pt idx="2">
                        <c:v>1777633.3333333333</c:v>
                      </c:pt>
                      <c:pt idx="3">
                        <c:v>9475300</c:v>
                      </c:pt>
                      <c:pt idx="4">
                        <c:v>13612233.333333334</c:v>
                      </c:pt>
                      <c:pt idx="5">
                        <c:v>23200300</c:v>
                      </c:pt>
                      <c:pt idx="6">
                        <c:v>23193433.333333332</c:v>
                      </c:pt>
                      <c:pt idx="7">
                        <c:v>24480900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5691-4E29-ABA4-C52A61215671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yeast'!$U$7</c15:sqref>
                        </c15:formulaRef>
                      </c:ext>
                    </c:extLst>
                    <c:strCache>
                      <c:ptCount val="1"/>
                      <c:pt idx="0">
                        <c:v>S6 CR E59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yeast'!$V$5:$AC$5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6</c:v>
                      </c:pt>
                      <c:pt idx="2">
                        <c:v>7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yeast'!$V$7:$AC$7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1659333.3333333333</c:v>
                      </c:pt>
                      <c:pt idx="1">
                        <c:v>1322866.6666666667</c:v>
                      </c:pt>
                      <c:pt idx="2">
                        <c:v>3101133.3333333335</c:v>
                      </c:pt>
                      <c:pt idx="3">
                        <c:v>10891333.333333334</c:v>
                      </c:pt>
                      <c:pt idx="4">
                        <c:v>16918433.333333332</c:v>
                      </c:pt>
                      <c:pt idx="5">
                        <c:v>22977800</c:v>
                      </c:pt>
                      <c:pt idx="6">
                        <c:v>15379666.666666666</c:v>
                      </c:pt>
                      <c:pt idx="7">
                        <c:v>24863433.333333332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5691-4E29-ABA4-C52A61215671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yeast'!$U$14</c15:sqref>
                        </c15:formulaRef>
                      </c:ext>
                    </c:extLst>
                    <c:strCache>
                      <c:ptCount val="1"/>
                      <c:pt idx="0">
                        <c:v>S20 EC E59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yeast'!$V$13:$AC$13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20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yeast'!$V$14:$AC$14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929600</c:v>
                      </c:pt>
                      <c:pt idx="1">
                        <c:v>1004600</c:v>
                      </c:pt>
                      <c:pt idx="2">
                        <c:v>4893033.333333333</c:v>
                      </c:pt>
                      <c:pt idx="3">
                        <c:v>8261900</c:v>
                      </c:pt>
                      <c:pt idx="4">
                        <c:v>13444566.666666666</c:v>
                      </c:pt>
                      <c:pt idx="5">
                        <c:v>15065100</c:v>
                      </c:pt>
                      <c:pt idx="6">
                        <c:v>19978366.666666668</c:v>
                      </c:pt>
                      <c:pt idx="7">
                        <c:v>23940966.666666668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5691-4E29-ABA4-C52A61215671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yeast'!$U$15</c15:sqref>
                        </c15:formulaRef>
                      </c:ext>
                    </c:extLst>
                    <c:strCache>
                      <c:ptCount val="1"/>
                      <c:pt idx="0">
                        <c:v>S20 CR E59</c:v>
                      </c:pt>
                    </c:strCache>
                  </c:strRef>
                </c:tx>
                <c:spPr>
                  <a:ln w="19050" cap="rnd">
                    <a:solidFill>
                      <a:schemeClr val="accent4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4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yeast'!$V$13:$AC$13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20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yeast'!$V$15:$AC$15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1470766.6666666667</c:v>
                      </c:pt>
                      <c:pt idx="1">
                        <c:v>1752333.3333333333</c:v>
                      </c:pt>
                      <c:pt idx="2">
                        <c:v>7332866.666666667</c:v>
                      </c:pt>
                      <c:pt idx="3">
                        <c:v>10861533.333333334</c:v>
                      </c:pt>
                      <c:pt idx="4">
                        <c:v>19883866.666666668</c:v>
                      </c:pt>
                      <c:pt idx="5">
                        <c:v>25328466.666666668</c:v>
                      </c:pt>
                      <c:pt idx="6">
                        <c:v>26010900</c:v>
                      </c:pt>
                      <c:pt idx="7">
                        <c:v>25687700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5691-4E29-ABA4-C52A61215671}"/>
                  </c:ext>
                </c:extLst>
              </c15:ser>
            </c15:filteredScatterSeries>
          </c:ext>
        </c:extLst>
      </c:scatterChart>
      <c:valAx>
        <c:axId val="789958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9960911"/>
        <c:crosses val="autoZero"/>
        <c:crossBetween val="midCat"/>
      </c:valAx>
      <c:valAx>
        <c:axId val="789960911"/>
        <c:scaling>
          <c:orientation val="minMax"/>
          <c:max val="35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9958831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Yeast cfu/ml over 72 hours in sequentially inoculated mixed culture (20 hours) with B063 vs E59</a:t>
            </a:r>
          </a:p>
        </c:rich>
      </c:tx>
      <c:layout>
        <c:manualLayout>
          <c:xMode val="edge"/>
          <c:yMode val="edge"/>
          <c:x val="0.15114466983848154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6"/>
          <c:order val="6"/>
          <c:tx>
            <c:v>S20 EC P</c:v>
          </c:tx>
          <c:spPr>
            <a:ln w="19050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 data'!$V$25:$AC$25</c:f>
                <c:numCache>
                  <c:formatCode>General</c:formatCode>
                  <c:ptCount val="8"/>
                  <c:pt idx="0">
                    <c:v>26450</c:v>
                  </c:pt>
                  <c:pt idx="1">
                    <c:v>31800.000000000116</c:v>
                  </c:pt>
                  <c:pt idx="2">
                    <c:v>542450</c:v>
                  </c:pt>
                  <c:pt idx="3">
                    <c:v>525050</c:v>
                  </c:pt>
                  <c:pt idx="4">
                    <c:v>1750000</c:v>
                  </c:pt>
                  <c:pt idx="5">
                    <c:v>2295600</c:v>
                  </c:pt>
                  <c:pt idx="6">
                    <c:v>2567100</c:v>
                  </c:pt>
                  <c:pt idx="7">
                    <c:v>462850.00000000186</c:v>
                  </c:pt>
                </c:numCache>
                <c:extLst xmlns:c15="http://schemas.microsoft.com/office/drawing/2012/chart"/>
              </c:numRef>
            </c:plus>
            <c:minus>
              <c:numRef>
                <c:f>'[1]Processed yeast data'!$V$25:$AC$25</c:f>
                <c:numCache>
                  <c:formatCode>General</c:formatCode>
                  <c:ptCount val="8"/>
                  <c:pt idx="0">
                    <c:v>26450</c:v>
                  </c:pt>
                  <c:pt idx="1">
                    <c:v>31800.000000000116</c:v>
                  </c:pt>
                  <c:pt idx="2">
                    <c:v>542450</c:v>
                  </c:pt>
                  <c:pt idx="3">
                    <c:v>525050</c:v>
                  </c:pt>
                  <c:pt idx="4">
                    <c:v>1750000</c:v>
                  </c:pt>
                  <c:pt idx="5">
                    <c:v>2295600</c:v>
                  </c:pt>
                  <c:pt idx="6">
                    <c:v>2567100</c:v>
                  </c:pt>
                  <c:pt idx="7">
                    <c:v>462850.00000000186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 data'!$V$10:$AC$10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20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'[1]Processed yeast data'!$V$11:$AC$11</c:f>
              <c:numCache>
                <c:formatCode>General</c:formatCode>
                <c:ptCount val="8"/>
                <c:pt idx="0">
                  <c:v>1060450</c:v>
                </c:pt>
                <c:pt idx="1">
                  <c:v>1551800</c:v>
                </c:pt>
                <c:pt idx="2">
                  <c:v>6969950</c:v>
                </c:pt>
                <c:pt idx="3">
                  <c:v>11906550</c:v>
                </c:pt>
                <c:pt idx="4">
                  <c:v>17717700</c:v>
                </c:pt>
                <c:pt idx="5">
                  <c:v>23009000</c:v>
                </c:pt>
                <c:pt idx="6">
                  <c:v>26276300</c:v>
                </c:pt>
                <c:pt idx="7">
                  <c:v>29799750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8-B202-429C-80E1-7A26E4CC285D}"/>
            </c:ext>
          </c:extLst>
        </c:ser>
        <c:ser>
          <c:idx val="7"/>
          <c:order val="7"/>
          <c:tx>
            <c:v>S20 CR P</c:v>
          </c:tx>
          <c:spPr>
            <a:ln w="19050" cap="rnd">
              <a:solidFill>
                <a:schemeClr val="accent6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 data'!$V$26:$AC$26</c:f>
                <c:numCache>
                  <c:formatCode>General</c:formatCode>
                  <c:ptCount val="8"/>
                  <c:pt idx="0">
                    <c:v>107700</c:v>
                  </c:pt>
                  <c:pt idx="1">
                    <c:v>77550</c:v>
                  </c:pt>
                  <c:pt idx="2">
                    <c:v>1151050</c:v>
                  </c:pt>
                  <c:pt idx="3">
                    <c:v>610950</c:v>
                  </c:pt>
                  <c:pt idx="4">
                    <c:v>2170300</c:v>
                  </c:pt>
                  <c:pt idx="5">
                    <c:v>4479549.999999986</c:v>
                  </c:pt>
                  <c:pt idx="6">
                    <c:v>3539900</c:v>
                  </c:pt>
                  <c:pt idx="7">
                    <c:v>1517350</c:v>
                  </c:pt>
                </c:numCache>
                <c:extLst xmlns:c15="http://schemas.microsoft.com/office/drawing/2012/chart"/>
              </c:numRef>
            </c:plus>
            <c:minus>
              <c:numRef>
                <c:f>'[1]Processed yeast data'!$V$26:$AC$26</c:f>
                <c:numCache>
                  <c:formatCode>General</c:formatCode>
                  <c:ptCount val="8"/>
                  <c:pt idx="0">
                    <c:v>107700</c:v>
                  </c:pt>
                  <c:pt idx="1">
                    <c:v>77550</c:v>
                  </c:pt>
                  <c:pt idx="2">
                    <c:v>1151050</c:v>
                  </c:pt>
                  <c:pt idx="3">
                    <c:v>610950</c:v>
                  </c:pt>
                  <c:pt idx="4">
                    <c:v>2170300</c:v>
                  </c:pt>
                  <c:pt idx="5">
                    <c:v>4479549.999999986</c:v>
                  </c:pt>
                  <c:pt idx="6">
                    <c:v>3539900</c:v>
                  </c:pt>
                  <c:pt idx="7">
                    <c:v>1517350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 data'!$V$10:$AC$10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20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'[1]Processed yeast data'!$V$12:$AC$12</c:f>
              <c:numCache>
                <c:formatCode>General</c:formatCode>
                <c:ptCount val="8"/>
                <c:pt idx="0">
                  <c:v>1069200</c:v>
                </c:pt>
                <c:pt idx="1">
                  <c:v>2095750</c:v>
                </c:pt>
                <c:pt idx="2">
                  <c:v>10540750</c:v>
                </c:pt>
                <c:pt idx="3">
                  <c:v>12413350</c:v>
                </c:pt>
                <c:pt idx="4">
                  <c:v>21837600</c:v>
                </c:pt>
                <c:pt idx="5">
                  <c:v>26801950</c:v>
                </c:pt>
                <c:pt idx="6">
                  <c:v>29893700</c:v>
                </c:pt>
                <c:pt idx="7">
                  <c:v>30465950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9-B202-429C-80E1-7A26E4CC285D}"/>
            </c:ext>
          </c:extLst>
        </c:ser>
        <c:ser>
          <c:idx val="14"/>
          <c:order val="14"/>
          <c:tx>
            <c:strRef>
              <c:f>'Processed yeast'!$U$14</c:f>
              <c:strCache>
                <c:ptCount val="1"/>
                <c:pt idx="0">
                  <c:v>S20 EC E59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yeast'!$V$31:$AC$31</c:f>
                <c:numCache>
                  <c:formatCode>General</c:formatCode>
                  <c:ptCount val="8"/>
                  <c:pt idx="0">
                    <c:v>218367.41209866153</c:v>
                  </c:pt>
                  <c:pt idx="1">
                    <c:v>57825.253998577471</c:v>
                  </c:pt>
                  <c:pt idx="2">
                    <c:v>976343.06243018678</c:v>
                  </c:pt>
                  <c:pt idx="3">
                    <c:v>155960.08036246549</c:v>
                  </c:pt>
                  <c:pt idx="4">
                    <c:v>998941.31069959374</c:v>
                  </c:pt>
                  <c:pt idx="5">
                    <c:v>1500433.7439553938</c:v>
                  </c:pt>
                  <c:pt idx="6">
                    <c:v>1719836.0199610761</c:v>
                  </c:pt>
                  <c:pt idx="7">
                    <c:v>2501205.9948930191</c:v>
                  </c:pt>
                </c:numCache>
              </c:numRef>
            </c:plus>
            <c:minus>
              <c:numRef>
                <c:f>'Processed yeast'!$V$31:$AC$31</c:f>
                <c:numCache>
                  <c:formatCode>General</c:formatCode>
                  <c:ptCount val="8"/>
                  <c:pt idx="0">
                    <c:v>218367.41209866153</c:v>
                  </c:pt>
                  <c:pt idx="1">
                    <c:v>57825.253998577471</c:v>
                  </c:pt>
                  <c:pt idx="2">
                    <c:v>976343.06243018678</c:v>
                  </c:pt>
                  <c:pt idx="3">
                    <c:v>155960.08036246549</c:v>
                  </c:pt>
                  <c:pt idx="4">
                    <c:v>998941.31069959374</c:v>
                  </c:pt>
                  <c:pt idx="5">
                    <c:v>1500433.7439553938</c:v>
                  </c:pt>
                  <c:pt idx="6">
                    <c:v>1719836.0199610761</c:v>
                  </c:pt>
                  <c:pt idx="7">
                    <c:v>2501205.9948930191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yeast'!$V$13:$AC$13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20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'Processed yeast'!$V$14:$AC$14</c:f>
              <c:numCache>
                <c:formatCode>General</c:formatCode>
                <c:ptCount val="8"/>
                <c:pt idx="0">
                  <c:v>929600</c:v>
                </c:pt>
                <c:pt idx="1">
                  <c:v>1004600</c:v>
                </c:pt>
                <c:pt idx="2">
                  <c:v>4893033.333333333</c:v>
                </c:pt>
                <c:pt idx="3">
                  <c:v>8261900</c:v>
                </c:pt>
                <c:pt idx="4">
                  <c:v>13444566.666666666</c:v>
                </c:pt>
                <c:pt idx="5">
                  <c:v>15065100</c:v>
                </c:pt>
                <c:pt idx="6">
                  <c:v>19978366.666666668</c:v>
                </c:pt>
                <c:pt idx="7">
                  <c:v>23940966.666666668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0E-B202-429C-80E1-7A26E4CC285D}"/>
            </c:ext>
          </c:extLst>
        </c:ser>
        <c:ser>
          <c:idx val="15"/>
          <c:order val="15"/>
          <c:tx>
            <c:strRef>
              <c:f>'Processed yeast'!$U$15</c:f>
              <c:strCache>
                <c:ptCount val="1"/>
                <c:pt idx="0">
                  <c:v>S20 CR E59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yeast'!$V$32:$AC$32</c:f>
                <c:numCache>
                  <c:formatCode>General</c:formatCode>
                  <c:ptCount val="8"/>
                  <c:pt idx="0">
                    <c:v>219252.76635781716</c:v>
                  </c:pt>
                  <c:pt idx="1">
                    <c:v>190527.43167906877</c:v>
                  </c:pt>
                  <c:pt idx="2">
                    <c:v>1292447.9263096917</c:v>
                  </c:pt>
                  <c:pt idx="3">
                    <c:v>228517.80869089588</c:v>
                  </c:pt>
                  <c:pt idx="4">
                    <c:v>2065389.1583804626</c:v>
                  </c:pt>
                  <c:pt idx="5">
                    <c:v>1769452.2887668451</c:v>
                  </c:pt>
                  <c:pt idx="6">
                    <c:v>3901115.0406005573</c:v>
                  </c:pt>
                  <c:pt idx="7">
                    <c:v>1272793.0022853941</c:v>
                  </c:pt>
                </c:numCache>
              </c:numRef>
            </c:plus>
            <c:minus>
              <c:numRef>
                <c:f>'Processed yeast'!$V$32:$AC$32</c:f>
                <c:numCache>
                  <c:formatCode>General</c:formatCode>
                  <c:ptCount val="8"/>
                  <c:pt idx="0">
                    <c:v>219252.76635781716</c:v>
                  </c:pt>
                  <c:pt idx="1">
                    <c:v>190527.43167906877</c:v>
                  </c:pt>
                  <c:pt idx="2">
                    <c:v>1292447.9263096917</c:v>
                  </c:pt>
                  <c:pt idx="3">
                    <c:v>228517.80869089588</c:v>
                  </c:pt>
                  <c:pt idx="4">
                    <c:v>2065389.1583804626</c:v>
                  </c:pt>
                  <c:pt idx="5">
                    <c:v>1769452.2887668451</c:v>
                  </c:pt>
                  <c:pt idx="6">
                    <c:v>3901115.0406005573</c:v>
                  </c:pt>
                  <c:pt idx="7">
                    <c:v>1272793.0022853941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yeast'!$V$13:$AC$13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20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'Processed yeast'!$V$15:$AC$15</c:f>
              <c:numCache>
                <c:formatCode>General</c:formatCode>
                <c:ptCount val="8"/>
                <c:pt idx="0">
                  <c:v>1470766.6666666667</c:v>
                </c:pt>
                <c:pt idx="1">
                  <c:v>1752333.3333333333</c:v>
                </c:pt>
                <c:pt idx="2">
                  <c:v>7332866.666666667</c:v>
                </c:pt>
                <c:pt idx="3">
                  <c:v>10861533.333333334</c:v>
                </c:pt>
                <c:pt idx="4">
                  <c:v>19883866.666666668</c:v>
                </c:pt>
                <c:pt idx="5">
                  <c:v>25328466.666666668</c:v>
                </c:pt>
                <c:pt idx="6">
                  <c:v>26010900</c:v>
                </c:pt>
                <c:pt idx="7">
                  <c:v>25687700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0F-B202-429C-80E1-7A26E4CC2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9958831"/>
        <c:axId val="789960911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'[1]Processed yeast data'!$U$2</c15:sqref>
                        </c15:formulaRef>
                      </c:ext>
                    </c:extLst>
                    <c:strCache>
                      <c:ptCount val="1"/>
                      <c:pt idx="0">
                        <c:v>Co EC+P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'[1]Processed yeast data'!$V$16:$AB$16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61699.999999999942</c:v>
                        </c:pt>
                        <c:pt idx="1">
                          <c:v>323500</c:v>
                        </c:pt>
                        <c:pt idx="2">
                          <c:v>214450</c:v>
                        </c:pt>
                        <c:pt idx="3">
                          <c:v>1578100</c:v>
                        </c:pt>
                        <c:pt idx="4">
                          <c:v>87650</c:v>
                        </c:pt>
                        <c:pt idx="5">
                          <c:v>1278700</c:v>
                        </c:pt>
                        <c:pt idx="6">
                          <c:v>1631200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'[1]Processed yeast data'!$V$16:$AB$16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61699.999999999942</c:v>
                        </c:pt>
                        <c:pt idx="1">
                          <c:v>323500</c:v>
                        </c:pt>
                        <c:pt idx="2">
                          <c:v>214450</c:v>
                        </c:pt>
                        <c:pt idx="3">
                          <c:v>1578100</c:v>
                        </c:pt>
                        <c:pt idx="4">
                          <c:v>87650</c:v>
                        </c:pt>
                        <c:pt idx="5">
                          <c:v>1278700</c:v>
                        </c:pt>
                        <c:pt idx="6">
                          <c:v>1631200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'[1]Processed yeast data'!$V$1:$AB$1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'[1]Processed yeast data'!$V$2:$AB$2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1056000</c:v>
                      </c:pt>
                      <c:pt idx="1">
                        <c:v>1857700</c:v>
                      </c:pt>
                      <c:pt idx="2">
                        <c:v>10255850</c:v>
                      </c:pt>
                      <c:pt idx="3">
                        <c:v>15718300</c:v>
                      </c:pt>
                      <c:pt idx="4">
                        <c:v>20420650</c:v>
                      </c:pt>
                      <c:pt idx="5">
                        <c:v>19764000</c:v>
                      </c:pt>
                      <c:pt idx="6">
                        <c:v>25951900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B202-429C-80E1-7A26E4CC285D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data'!$U$3</c15:sqref>
                        </c15:formulaRef>
                      </c:ext>
                    </c:extLst>
                    <c:strCache>
                      <c:ptCount val="1"/>
                      <c:pt idx="0">
                        <c:v>Co CR+P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data'!$V$17:$AB$17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60300</c:v>
                        </c:pt>
                        <c:pt idx="1">
                          <c:v>250800</c:v>
                        </c:pt>
                        <c:pt idx="2">
                          <c:v>1580699.9999999902</c:v>
                        </c:pt>
                        <c:pt idx="3">
                          <c:v>489350</c:v>
                        </c:pt>
                        <c:pt idx="4">
                          <c:v>605700.00000000186</c:v>
                        </c:pt>
                        <c:pt idx="5">
                          <c:v>3340700</c:v>
                        </c:pt>
                        <c:pt idx="6">
                          <c:v>1268400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data'!$V$17:$AB$17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60300</c:v>
                        </c:pt>
                        <c:pt idx="1">
                          <c:v>250800</c:v>
                        </c:pt>
                        <c:pt idx="2">
                          <c:v>1580699.9999999902</c:v>
                        </c:pt>
                        <c:pt idx="3">
                          <c:v>489350</c:v>
                        </c:pt>
                        <c:pt idx="4">
                          <c:v>605700.00000000186</c:v>
                        </c:pt>
                        <c:pt idx="5">
                          <c:v>3340700</c:v>
                        </c:pt>
                        <c:pt idx="6">
                          <c:v>1268400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data'!$V$3:$AB$3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1220700</c:v>
                      </c:pt>
                      <c:pt idx="1">
                        <c:v>2610900</c:v>
                      </c:pt>
                      <c:pt idx="2">
                        <c:v>13285400</c:v>
                      </c:pt>
                      <c:pt idx="3">
                        <c:v>18186550</c:v>
                      </c:pt>
                      <c:pt idx="4">
                        <c:v>28477900</c:v>
                      </c:pt>
                      <c:pt idx="5">
                        <c:v>26892300</c:v>
                      </c:pt>
                      <c:pt idx="6">
                        <c:v>29827600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B202-429C-80E1-7A26E4CC285D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data'!$U$5</c15:sqref>
                        </c15:formulaRef>
                      </c:ext>
                    </c:extLst>
                    <c:strCache>
                      <c:ptCount val="1"/>
                      <c:pt idx="0">
                        <c:v>S6 EC+P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data'!$V$19:$AC$19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246191.66426903158</c:v>
                        </c:pt>
                        <c:pt idx="1">
                          <c:v>87335.534323410131</c:v>
                        </c:pt>
                        <c:pt idx="2">
                          <c:v>913458.92567147699</c:v>
                        </c:pt>
                        <c:pt idx="3">
                          <c:v>161720.77445055981</c:v>
                        </c:pt>
                        <c:pt idx="4">
                          <c:v>1306464.0990942882</c:v>
                        </c:pt>
                        <c:pt idx="5">
                          <c:v>3366875.1975022112</c:v>
                        </c:pt>
                        <c:pt idx="6">
                          <c:v>1398058.4306657414</c:v>
                        </c:pt>
                        <c:pt idx="7">
                          <c:v>1767190.2676911228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data'!$V$19:$AC$19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246191.66426903158</c:v>
                        </c:pt>
                        <c:pt idx="1">
                          <c:v>87335.534323410131</c:v>
                        </c:pt>
                        <c:pt idx="2">
                          <c:v>913458.92567147699</c:v>
                        </c:pt>
                        <c:pt idx="3">
                          <c:v>161720.77445055981</c:v>
                        </c:pt>
                        <c:pt idx="4">
                          <c:v>1306464.0990942882</c:v>
                        </c:pt>
                        <c:pt idx="5">
                          <c:v>3366875.1975022112</c:v>
                        </c:pt>
                        <c:pt idx="6">
                          <c:v>1398058.4306657414</c:v>
                        </c:pt>
                        <c:pt idx="7">
                          <c:v>1767190.2676911228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data'!$V$4:$AC$4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6</c:v>
                      </c:pt>
                      <c:pt idx="2">
                        <c:v>7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data'!$V$5:$AC$5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1583466.6666666667</c:v>
                      </c:pt>
                      <c:pt idx="1">
                        <c:v>1880133.3333333333</c:v>
                      </c:pt>
                      <c:pt idx="2">
                        <c:v>3580033.3333333335</c:v>
                      </c:pt>
                      <c:pt idx="3">
                        <c:v>10217966.666666666</c:v>
                      </c:pt>
                      <c:pt idx="4">
                        <c:v>12756366.666666666</c:v>
                      </c:pt>
                      <c:pt idx="5">
                        <c:v>21441233.333333332</c:v>
                      </c:pt>
                      <c:pt idx="6">
                        <c:v>25758566.666666668</c:v>
                      </c:pt>
                      <c:pt idx="7">
                        <c:v>28514733.333333332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B202-429C-80E1-7A26E4CC285D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data'!$U$6</c15:sqref>
                        </c15:formulaRef>
                      </c:ext>
                    </c:extLst>
                    <c:strCache>
                      <c:ptCount val="1"/>
                      <c:pt idx="0">
                        <c:v>S6 CR+P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data'!$V$20:$AC$20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68899.266243472346</c:v>
                        </c:pt>
                        <c:pt idx="1">
                          <c:v>176449.10503220657</c:v>
                        </c:pt>
                        <c:pt idx="2">
                          <c:v>1305107.2012163089</c:v>
                        </c:pt>
                        <c:pt idx="3">
                          <c:v>1034948.0083559754</c:v>
                        </c:pt>
                        <c:pt idx="4">
                          <c:v>1113068.1390742538</c:v>
                        </c:pt>
                        <c:pt idx="5">
                          <c:v>808551.10880856228</c:v>
                        </c:pt>
                        <c:pt idx="6">
                          <c:v>2589225.4084099275</c:v>
                        </c:pt>
                        <c:pt idx="7">
                          <c:v>2641191.7920178045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data'!$V$20:$AC$20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68899.266243472346</c:v>
                        </c:pt>
                        <c:pt idx="1">
                          <c:v>176449.10503220657</c:v>
                        </c:pt>
                        <c:pt idx="2">
                          <c:v>1305107.2012163089</c:v>
                        </c:pt>
                        <c:pt idx="3">
                          <c:v>1034948.0083559754</c:v>
                        </c:pt>
                        <c:pt idx="4">
                          <c:v>1113068.1390742538</c:v>
                        </c:pt>
                        <c:pt idx="5">
                          <c:v>808551.10880856228</c:v>
                        </c:pt>
                        <c:pt idx="6">
                          <c:v>2589225.4084099275</c:v>
                        </c:pt>
                        <c:pt idx="7">
                          <c:v>2641191.7920178045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data'!$V$4:$AC$4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6</c:v>
                      </c:pt>
                      <c:pt idx="2">
                        <c:v>7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data'!$V$6:$AC$6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1761433.3333333333</c:v>
                      </c:pt>
                      <c:pt idx="1">
                        <c:v>1970700</c:v>
                      </c:pt>
                      <c:pt idx="2">
                        <c:v>4374000</c:v>
                      </c:pt>
                      <c:pt idx="3">
                        <c:v>12300100</c:v>
                      </c:pt>
                      <c:pt idx="4">
                        <c:v>13013166.666666666</c:v>
                      </c:pt>
                      <c:pt idx="5">
                        <c:v>20253033.333333332</c:v>
                      </c:pt>
                      <c:pt idx="6">
                        <c:v>24545933.333333332</c:v>
                      </c:pt>
                      <c:pt idx="7">
                        <c:v>27743233.333333332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202-429C-80E1-7A26E4CC285D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data'!$U$8</c15:sqref>
                        </c15:formulaRef>
                      </c:ext>
                    </c:extLst>
                    <c:strCache>
                      <c:ptCount val="1"/>
                      <c:pt idx="0">
                        <c:v>S12 EC+P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data'!$V$22:$AC$22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10200</c:v>
                        </c:pt>
                        <c:pt idx="1">
                          <c:v>10950.000000000233</c:v>
                        </c:pt>
                        <c:pt idx="2">
                          <c:v>20150</c:v>
                        </c:pt>
                        <c:pt idx="3">
                          <c:v>275750</c:v>
                        </c:pt>
                        <c:pt idx="4">
                          <c:v>705199.99999999907</c:v>
                        </c:pt>
                        <c:pt idx="5">
                          <c:v>2372549.9999999981</c:v>
                        </c:pt>
                        <c:pt idx="6">
                          <c:v>233750</c:v>
                        </c:pt>
                        <c:pt idx="7">
                          <c:v>991250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data'!$V$22:$AC$22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10200</c:v>
                        </c:pt>
                        <c:pt idx="1">
                          <c:v>10950.000000000233</c:v>
                        </c:pt>
                        <c:pt idx="2">
                          <c:v>20150</c:v>
                        </c:pt>
                        <c:pt idx="3">
                          <c:v>275750</c:v>
                        </c:pt>
                        <c:pt idx="4">
                          <c:v>705199.99999999907</c:v>
                        </c:pt>
                        <c:pt idx="5">
                          <c:v>2372549.9999999981</c:v>
                        </c:pt>
                        <c:pt idx="6">
                          <c:v>233750</c:v>
                        </c:pt>
                        <c:pt idx="7">
                          <c:v>991250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data'!$V$7:$AC$7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12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data'!$V$8:$AC$8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1151700</c:v>
                      </c:pt>
                      <c:pt idx="1">
                        <c:v>1587650</c:v>
                      </c:pt>
                      <c:pt idx="2">
                        <c:v>3033150</c:v>
                      </c:pt>
                      <c:pt idx="3">
                        <c:v>10006750</c:v>
                      </c:pt>
                      <c:pt idx="4">
                        <c:v>14911000</c:v>
                      </c:pt>
                      <c:pt idx="5">
                        <c:v>27530150</c:v>
                      </c:pt>
                      <c:pt idx="6">
                        <c:v>32577250</c:v>
                      </c:pt>
                      <c:pt idx="7">
                        <c:v>29926149.999999996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202-429C-80E1-7A26E4CC285D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data'!$U$9</c15:sqref>
                        </c15:formulaRef>
                      </c:ext>
                    </c:extLst>
                    <c:strCache>
                      <c:ptCount val="1"/>
                      <c:pt idx="0">
                        <c:v>S12 CR+P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data'!$V$23:$AC$23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23650.000000000116</c:v>
                        </c:pt>
                        <c:pt idx="1">
                          <c:v>75399.999999999767</c:v>
                        </c:pt>
                        <c:pt idx="2">
                          <c:v>258250.00000000047</c:v>
                        </c:pt>
                        <c:pt idx="3">
                          <c:v>282600</c:v>
                        </c:pt>
                        <c:pt idx="4">
                          <c:v>302900</c:v>
                        </c:pt>
                        <c:pt idx="5">
                          <c:v>2307650</c:v>
                        </c:pt>
                        <c:pt idx="6">
                          <c:v>1117350</c:v>
                        </c:pt>
                        <c:pt idx="7">
                          <c:v>3611899.9999999828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data'!$V$23:$AC$23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23650.000000000116</c:v>
                        </c:pt>
                        <c:pt idx="1">
                          <c:v>75399.999999999767</c:v>
                        </c:pt>
                        <c:pt idx="2">
                          <c:v>258250.00000000047</c:v>
                        </c:pt>
                        <c:pt idx="3">
                          <c:v>282600</c:v>
                        </c:pt>
                        <c:pt idx="4">
                          <c:v>302900</c:v>
                        </c:pt>
                        <c:pt idx="5">
                          <c:v>2307650</c:v>
                        </c:pt>
                        <c:pt idx="6">
                          <c:v>1117350</c:v>
                        </c:pt>
                        <c:pt idx="7">
                          <c:v>3611899.9999999828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data'!$V$7:$AC$7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12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data'!$V$9:$AC$9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1407850</c:v>
                      </c:pt>
                      <c:pt idx="1">
                        <c:v>2735500</c:v>
                      </c:pt>
                      <c:pt idx="2">
                        <c:v>5483650</c:v>
                      </c:pt>
                      <c:pt idx="3">
                        <c:v>16809700</c:v>
                      </c:pt>
                      <c:pt idx="4">
                        <c:v>21103500</c:v>
                      </c:pt>
                      <c:pt idx="5">
                        <c:v>26036650</c:v>
                      </c:pt>
                      <c:pt idx="6">
                        <c:v>32636150</c:v>
                      </c:pt>
                      <c:pt idx="7">
                        <c:v>26206600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202-429C-80E1-7A26E4CC285D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yeast'!$U$2</c15:sqref>
                        </c15:formulaRef>
                      </c:ext>
                    </c:extLst>
                    <c:strCache>
                      <c:ptCount val="1"/>
                      <c:pt idx="0">
                        <c:v>co EC E59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yeast'!$V$2:$AB$2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1754266.6666666667</c:v>
                      </c:pt>
                      <c:pt idx="1">
                        <c:v>1855733.3333333333</c:v>
                      </c:pt>
                      <c:pt idx="2">
                        <c:v>10106900</c:v>
                      </c:pt>
                      <c:pt idx="3">
                        <c:v>13098400</c:v>
                      </c:pt>
                      <c:pt idx="4">
                        <c:v>20055733.333333332</c:v>
                      </c:pt>
                      <c:pt idx="5">
                        <c:v>21961300</c:v>
                      </c:pt>
                      <c:pt idx="6">
                        <c:v>26339433.333333332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202-429C-80E1-7A26E4CC285D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yeast'!$U$3</c15:sqref>
                        </c15:formulaRef>
                      </c:ext>
                    </c:extLst>
                    <c:strCache>
                      <c:ptCount val="1"/>
                      <c:pt idx="0">
                        <c:v>co CR E59</c:v>
                      </c:pt>
                    </c:strCache>
                  </c:strRef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yeast'!$V$3:$AB$3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1723700</c:v>
                      </c:pt>
                      <c:pt idx="1">
                        <c:v>3261700</c:v>
                      </c:pt>
                      <c:pt idx="2">
                        <c:v>10748133.333333334</c:v>
                      </c:pt>
                      <c:pt idx="3">
                        <c:v>15333133.333333334</c:v>
                      </c:pt>
                      <c:pt idx="4">
                        <c:v>20091700</c:v>
                      </c:pt>
                      <c:pt idx="5">
                        <c:v>18276033.333333332</c:v>
                      </c:pt>
                      <c:pt idx="6">
                        <c:v>23403233.333333332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202-429C-80E1-7A26E4CC285D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yeast'!$U$6</c15:sqref>
                        </c15:formulaRef>
                      </c:ext>
                    </c:extLst>
                    <c:strCache>
                      <c:ptCount val="1"/>
                      <c:pt idx="0">
                        <c:v>S6 EC E59</c:v>
                      </c:pt>
                    </c:strCache>
                  </c:strRef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yeast'!$V$5:$AC$5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6</c:v>
                      </c:pt>
                      <c:pt idx="2">
                        <c:v>7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yeast'!$V$6:$AC$6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1493900</c:v>
                      </c:pt>
                      <c:pt idx="1">
                        <c:v>1064333.3333333333</c:v>
                      </c:pt>
                      <c:pt idx="2">
                        <c:v>1777633.3333333333</c:v>
                      </c:pt>
                      <c:pt idx="3">
                        <c:v>9475300</c:v>
                      </c:pt>
                      <c:pt idx="4">
                        <c:v>13612233.333333334</c:v>
                      </c:pt>
                      <c:pt idx="5">
                        <c:v>23200300</c:v>
                      </c:pt>
                      <c:pt idx="6">
                        <c:v>23193433.333333332</c:v>
                      </c:pt>
                      <c:pt idx="7">
                        <c:v>24480900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B202-429C-80E1-7A26E4CC285D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yeast'!$U$7</c15:sqref>
                        </c15:formulaRef>
                      </c:ext>
                    </c:extLst>
                    <c:strCache>
                      <c:ptCount val="1"/>
                      <c:pt idx="0">
                        <c:v>S6 CR E59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yeast'!$V$5:$AC$5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6</c:v>
                      </c:pt>
                      <c:pt idx="2">
                        <c:v>7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yeast'!$V$7:$AC$7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1659333.3333333333</c:v>
                      </c:pt>
                      <c:pt idx="1">
                        <c:v>1322866.6666666667</c:v>
                      </c:pt>
                      <c:pt idx="2">
                        <c:v>3101133.3333333335</c:v>
                      </c:pt>
                      <c:pt idx="3">
                        <c:v>10891333.333333334</c:v>
                      </c:pt>
                      <c:pt idx="4">
                        <c:v>16918433.333333332</c:v>
                      </c:pt>
                      <c:pt idx="5">
                        <c:v>22977800</c:v>
                      </c:pt>
                      <c:pt idx="6">
                        <c:v>15379666.666666666</c:v>
                      </c:pt>
                      <c:pt idx="7">
                        <c:v>24863433.333333332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202-429C-80E1-7A26E4CC285D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yeast'!$U$10</c15:sqref>
                        </c15:formulaRef>
                      </c:ext>
                    </c:extLst>
                    <c:strCache>
                      <c:ptCount val="1"/>
                      <c:pt idx="0">
                        <c:v>S12 EC E59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yeast'!$V$9:$AC$9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12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yeast'!$V$10:$AC$10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981433.33333333337</c:v>
                      </c:pt>
                      <c:pt idx="1">
                        <c:v>1852700</c:v>
                      </c:pt>
                      <c:pt idx="2">
                        <c:v>3048333.3333333335</c:v>
                      </c:pt>
                      <c:pt idx="3">
                        <c:v>11805933.333333334</c:v>
                      </c:pt>
                      <c:pt idx="4">
                        <c:v>13321700</c:v>
                      </c:pt>
                      <c:pt idx="5">
                        <c:v>20960300</c:v>
                      </c:pt>
                      <c:pt idx="6">
                        <c:v>20184300</c:v>
                      </c:pt>
                      <c:pt idx="7">
                        <c:v>24979433.333333332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B202-429C-80E1-7A26E4CC285D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yeast'!$U$11</c15:sqref>
                        </c15:formulaRef>
                      </c:ext>
                    </c:extLst>
                    <c:strCache>
                      <c:ptCount val="1"/>
                      <c:pt idx="0">
                        <c:v>S12 CR E59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yeast'!$V$9:$AC$9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12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yeast'!$V$11:$AC$11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1314200</c:v>
                      </c:pt>
                      <c:pt idx="1">
                        <c:v>2980800</c:v>
                      </c:pt>
                      <c:pt idx="2">
                        <c:v>3967033.3333333335</c:v>
                      </c:pt>
                      <c:pt idx="3">
                        <c:v>12952733.333333334</c:v>
                      </c:pt>
                      <c:pt idx="4">
                        <c:v>14607800</c:v>
                      </c:pt>
                      <c:pt idx="5">
                        <c:v>16972300</c:v>
                      </c:pt>
                      <c:pt idx="6">
                        <c:v>13027800</c:v>
                      </c:pt>
                      <c:pt idx="7">
                        <c:v>24091133.333333332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B202-429C-80E1-7A26E4CC285D}"/>
                  </c:ext>
                </c:extLst>
              </c15:ser>
            </c15:filteredScatterSeries>
          </c:ext>
        </c:extLst>
      </c:scatterChart>
      <c:valAx>
        <c:axId val="789958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9960911"/>
        <c:crosses val="autoZero"/>
        <c:crossBetween val="midCat"/>
      </c:valAx>
      <c:valAx>
        <c:axId val="789960911"/>
        <c:scaling>
          <c:orientation val="minMax"/>
          <c:max val="35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9958831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Bacteria in co and seq fermentations of E59 with yeast over 72 hours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'Processed bacteria'!$U$2</c:f>
              <c:strCache>
                <c:ptCount val="1"/>
                <c:pt idx="0">
                  <c:v>co EC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'Processed bacteria'!$V$1:$AB$1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bacteria'!$V$2:$AB$2</c:f>
              <c:numCache>
                <c:formatCode>General</c:formatCode>
                <c:ptCount val="7"/>
                <c:pt idx="0">
                  <c:v>16083766.666666666</c:v>
                </c:pt>
                <c:pt idx="1">
                  <c:v>20302233.333333332</c:v>
                </c:pt>
                <c:pt idx="2">
                  <c:v>18649800</c:v>
                </c:pt>
                <c:pt idx="3">
                  <c:v>19547066.666666668</c:v>
                </c:pt>
                <c:pt idx="4">
                  <c:v>19346533.333333332</c:v>
                </c:pt>
                <c:pt idx="5">
                  <c:v>19625700</c:v>
                </c:pt>
                <c:pt idx="6">
                  <c:v>22045233.333333332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FFA-4B57-8F27-7BF096A52FF5}"/>
            </c:ext>
          </c:extLst>
        </c:ser>
        <c:ser>
          <c:idx val="1"/>
          <c:order val="1"/>
          <c:tx>
            <c:strRef>
              <c:f>'Processed bacteria'!$U$3</c:f>
              <c:strCache>
                <c:ptCount val="1"/>
                <c:pt idx="0">
                  <c:v>co CR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'Processed bacteria'!$V$1:$AB$1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bacteria'!$V$3:$AB$3</c:f>
              <c:numCache>
                <c:formatCode>General</c:formatCode>
                <c:ptCount val="7"/>
                <c:pt idx="0">
                  <c:v>15415000</c:v>
                </c:pt>
                <c:pt idx="1">
                  <c:v>18884266.666666668</c:v>
                </c:pt>
                <c:pt idx="2">
                  <c:v>19208633.333333332</c:v>
                </c:pt>
                <c:pt idx="3">
                  <c:v>20067166.666666668</c:v>
                </c:pt>
                <c:pt idx="4">
                  <c:v>18071700</c:v>
                </c:pt>
                <c:pt idx="5">
                  <c:v>19227100</c:v>
                </c:pt>
                <c:pt idx="6">
                  <c:v>19319900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FFA-4B57-8F27-7BF096A52FF5}"/>
            </c:ext>
          </c:extLst>
        </c:ser>
        <c:ser>
          <c:idx val="2"/>
          <c:order val="2"/>
          <c:tx>
            <c:strRef>
              <c:f>'Processed bacteria'!$U$6</c:f>
              <c:strCache>
                <c:ptCount val="1"/>
                <c:pt idx="0">
                  <c:v>S6 EC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'Processed bacteria'!$V$5:$AB$5</c:f>
              <c:numCache>
                <c:formatCode>General</c:formatCode>
                <c:ptCount val="7"/>
                <c:pt idx="0">
                  <c:v>6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bacteria'!$V$6:$AB$6</c:f>
              <c:numCache>
                <c:formatCode>General</c:formatCode>
                <c:ptCount val="7"/>
                <c:pt idx="0">
                  <c:v>14697900</c:v>
                </c:pt>
                <c:pt idx="1">
                  <c:v>16327133.333333334</c:v>
                </c:pt>
                <c:pt idx="2">
                  <c:v>16534666.666666666</c:v>
                </c:pt>
                <c:pt idx="3">
                  <c:v>16586666.666666666</c:v>
                </c:pt>
                <c:pt idx="4">
                  <c:v>15646533.333333334</c:v>
                </c:pt>
                <c:pt idx="5">
                  <c:v>16344600</c:v>
                </c:pt>
                <c:pt idx="6">
                  <c:v>16179266.666666666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FFA-4B57-8F27-7BF096A52FF5}"/>
            </c:ext>
          </c:extLst>
        </c:ser>
        <c:ser>
          <c:idx val="3"/>
          <c:order val="3"/>
          <c:tx>
            <c:strRef>
              <c:f>'Processed bacteria'!$U$7</c:f>
              <c:strCache>
                <c:ptCount val="1"/>
                <c:pt idx="0">
                  <c:v>S6 CR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'Processed bacteria'!$V$5:$AB$5</c:f>
              <c:numCache>
                <c:formatCode>General</c:formatCode>
                <c:ptCount val="7"/>
                <c:pt idx="0">
                  <c:v>6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bacteria'!$V$7:$AB$7</c:f>
              <c:numCache>
                <c:formatCode>General</c:formatCode>
                <c:ptCount val="7"/>
                <c:pt idx="0">
                  <c:v>14162700</c:v>
                </c:pt>
                <c:pt idx="1">
                  <c:v>16163833.333333334</c:v>
                </c:pt>
                <c:pt idx="2">
                  <c:v>15728333.333333334</c:v>
                </c:pt>
                <c:pt idx="3">
                  <c:v>15439366.666666666</c:v>
                </c:pt>
                <c:pt idx="4">
                  <c:v>15203666.666666666</c:v>
                </c:pt>
                <c:pt idx="5">
                  <c:v>17116666.666666668</c:v>
                </c:pt>
                <c:pt idx="6">
                  <c:v>15287766.666666666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FFA-4B57-8F27-7BF096A52FF5}"/>
            </c:ext>
          </c:extLst>
        </c:ser>
        <c:ser>
          <c:idx val="4"/>
          <c:order val="4"/>
          <c:tx>
            <c:strRef>
              <c:f>'Processed bacteria'!$U$10</c:f>
              <c:strCache>
                <c:ptCount val="1"/>
                <c:pt idx="0">
                  <c:v>S12 EC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'Processed bacteria'!$V$9:$AA$9</c:f>
              <c:numCache>
                <c:formatCode>General</c:formatCode>
                <c:ptCount val="6"/>
                <c:pt idx="0">
                  <c:v>12</c:v>
                </c:pt>
                <c:pt idx="1">
                  <c:v>24</c:v>
                </c:pt>
                <c:pt idx="2">
                  <c:v>31</c:v>
                </c:pt>
                <c:pt idx="3">
                  <c:v>48</c:v>
                </c:pt>
                <c:pt idx="4">
                  <c:v>55</c:v>
                </c:pt>
                <c:pt idx="5">
                  <c:v>72</c:v>
                </c:pt>
              </c:numCache>
            </c:numRef>
          </c:xVal>
          <c:yVal>
            <c:numRef>
              <c:f>'Processed bacteria'!$V$10:$AA$10</c:f>
              <c:numCache>
                <c:formatCode>General</c:formatCode>
                <c:ptCount val="6"/>
                <c:pt idx="0">
                  <c:v>14738300</c:v>
                </c:pt>
                <c:pt idx="1">
                  <c:v>15668133.333333334</c:v>
                </c:pt>
                <c:pt idx="2">
                  <c:v>15268500</c:v>
                </c:pt>
                <c:pt idx="3">
                  <c:v>15242833.333333334</c:v>
                </c:pt>
                <c:pt idx="4">
                  <c:v>16452633.333333334</c:v>
                </c:pt>
                <c:pt idx="5">
                  <c:v>16984566.666666668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FFA-4B57-8F27-7BF096A52FF5}"/>
            </c:ext>
          </c:extLst>
        </c:ser>
        <c:ser>
          <c:idx val="5"/>
          <c:order val="5"/>
          <c:tx>
            <c:strRef>
              <c:f>'Processed bacteria'!$U$11</c:f>
              <c:strCache>
                <c:ptCount val="1"/>
                <c:pt idx="0">
                  <c:v>S12 CR 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'Processed bacteria'!$V$9:$AA$9</c:f>
              <c:numCache>
                <c:formatCode>General</c:formatCode>
                <c:ptCount val="6"/>
                <c:pt idx="0">
                  <c:v>12</c:v>
                </c:pt>
                <c:pt idx="1">
                  <c:v>24</c:v>
                </c:pt>
                <c:pt idx="2">
                  <c:v>31</c:v>
                </c:pt>
                <c:pt idx="3">
                  <c:v>48</c:v>
                </c:pt>
                <c:pt idx="4">
                  <c:v>55</c:v>
                </c:pt>
                <c:pt idx="5">
                  <c:v>72</c:v>
                </c:pt>
              </c:numCache>
            </c:numRef>
          </c:xVal>
          <c:yVal>
            <c:numRef>
              <c:f>'Processed bacteria'!$V$11:$AA$11</c:f>
              <c:numCache>
                <c:formatCode>General</c:formatCode>
                <c:ptCount val="6"/>
                <c:pt idx="0">
                  <c:v>14843700</c:v>
                </c:pt>
                <c:pt idx="1">
                  <c:v>15498366.666666666</c:v>
                </c:pt>
                <c:pt idx="2">
                  <c:v>14649133.333333334</c:v>
                </c:pt>
                <c:pt idx="3">
                  <c:v>16716433.333333334</c:v>
                </c:pt>
                <c:pt idx="4">
                  <c:v>16355100</c:v>
                </c:pt>
                <c:pt idx="5">
                  <c:v>16342833.333333334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FFA-4B57-8F27-7BF096A52FF5}"/>
            </c:ext>
          </c:extLst>
        </c:ser>
        <c:ser>
          <c:idx val="6"/>
          <c:order val="6"/>
          <c:tx>
            <c:strRef>
              <c:f>'Processed bacteria'!$U$14</c:f>
              <c:strCache>
                <c:ptCount val="1"/>
                <c:pt idx="0">
                  <c:v>S20 EC 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'Processed bacteria'!$V$13:$AA$13</c:f>
              <c:numCache>
                <c:formatCode>General</c:formatCode>
                <c:ptCount val="6"/>
                <c:pt idx="0">
                  <c:v>20</c:v>
                </c:pt>
                <c:pt idx="1">
                  <c:v>24</c:v>
                </c:pt>
                <c:pt idx="2">
                  <c:v>31</c:v>
                </c:pt>
                <c:pt idx="3">
                  <c:v>48</c:v>
                </c:pt>
                <c:pt idx="4">
                  <c:v>55</c:v>
                </c:pt>
                <c:pt idx="5">
                  <c:v>72</c:v>
                </c:pt>
              </c:numCache>
            </c:numRef>
          </c:xVal>
          <c:yVal>
            <c:numRef>
              <c:f>'Processed bacteria'!$V$14:$AA$14</c:f>
              <c:numCache>
                <c:formatCode>General</c:formatCode>
                <c:ptCount val="6"/>
                <c:pt idx="0">
                  <c:v>15395866.666666666</c:v>
                </c:pt>
                <c:pt idx="1">
                  <c:v>14872600</c:v>
                </c:pt>
                <c:pt idx="2">
                  <c:v>15614000</c:v>
                </c:pt>
                <c:pt idx="3">
                  <c:v>13426866.666666666</c:v>
                </c:pt>
                <c:pt idx="4">
                  <c:v>14754700</c:v>
                </c:pt>
                <c:pt idx="5">
                  <c:v>16077066.666666666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0FFA-4B57-8F27-7BF096A52FF5}"/>
            </c:ext>
          </c:extLst>
        </c:ser>
        <c:ser>
          <c:idx val="7"/>
          <c:order val="7"/>
          <c:tx>
            <c:strRef>
              <c:f>'Processed bacteria'!$U$15</c:f>
              <c:strCache>
                <c:ptCount val="1"/>
                <c:pt idx="0">
                  <c:v>S20 CR 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'Processed bacteria'!$V$9:$AA$9</c:f>
              <c:numCache>
                <c:formatCode>General</c:formatCode>
                <c:ptCount val="6"/>
                <c:pt idx="0">
                  <c:v>12</c:v>
                </c:pt>
                <c:pt idx="1">
                  <c:v>24</c:v>
                </c:pt>
                <c:pt idx="2">
                  <c:v>31</c:v>
                </c:pt>
                <c:pt idx="3">
                  <c:v>48</c:v>
                </c:pt>
                <c:pt idx="4">
                  <c:v>55</c:v>
                </c:pt>
                <c:pt idx="5">
                  <c:v>72</c:v>
                </c:pt>
              </c:numCache>
            </c:numRef>
          </c:xVal>
          <c:yVal>
            <c:numRef>
              <c:f>'Processed bacteria'!$V$11:$AA$11</c:f>
              <c:numCache>
                <c:formatCode>General</c:formatCode>
                <c:ptCount val="6"/>
                <c:pt idx="0">
                  <c:v>14843700</c:v>
                </c:pt>
                <c:pt idx="1">
                  <c:v>15498366.666666666</c:v>
                </c:pt>
                <c:pt idx="2">
                  <c:v>14649133.333333334</c:v>
                </c:pt>
                <c:pt idx="3">
                  <c:v>16716433.333333334</c:v>
                </c:pt>
                <c:pt idx="4">
                  <c:v>16355100</c:v>
                </c:pt>
                <c:pt idx="5">
                  <c:v>16342833.333333334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0FFA-4B57-8F27-7BF096A52F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2272655"/>
        <c:axId val="272263503"/>
      </c:scatterChart>
      <c:valAx>
        <c:axId val="2722726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2263503"/>
        <c:crosses val="autoZero"/>
        <c:crossBetween val="midCat"/>
      </c:valAx>
      <c:valAx>
        <c:axId val="272263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2272655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Yeast cfu/ml</a:t>
            </a:r>
            <a:r>
              <a:rPr lang="en-ZA" baseline="0"/>
              <a:t> over 72 hours in co and sequential (6hours) fermentations with E59 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'Processed yeast'!$U$2</c:f>
              <c:strCache>
                <c:ptCount val="1"/>
                <c:pt idx="0">
                  <c:v>co EC E59</c:v>
                </c:pt>
              </c:strCache>
            </c:strRef>
          </c:tx>
          <c:spPr>
            <a:ln w="3175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yeast'!$V$19:$AB$19</c:f>
                <c:numCache>
                  <c:formatCode>General</c:formatCode>
                  <c:ptCount val="7"/>
                  <c:pt idx="0">
                    <c:v>562530.62928954267</c:v>
                  </c:pt>
                  <c:pt idx="1">
                    <c:v>266738.04044834367</c:v>
                  </c:pt>
                  <c:pt idx="2">
                    <c:v>1671692.3580611355</c:v>
                  </c:pt>
                  <c:pt idx="3">
                    <c:v>926936.63213835715</c:v>
                  </c:pt>
                  <c:pt idx="4">
                    <c:v>1918944.5924489046</c:v>
                  </c:pt>
                  <c:pt idx="5">
                    <c:v>2146318.3376812181</c:v>
                  </c:pt>
                  <c:pt idx="6">
                    <c:v>1653907.7973763279</c:v>
                  </c:pt>
                </c:numCache>
              </c:numRef>
            </c:plus>
            <c:minus>
              <c:numRef>
                <c:f>'Processed yeast'!$V$19:$AB$19</c:f>
                <c:numCache>
                  <c:formatCode>General</c:formatCode>
                  <c:ptCount val="7"/>
                  <c:pt idx="0">
                    <c:v>562530.62928954267</c:v>
                  </c:pt>
                  <c:pt idx="1">
                    <c:v>266738.04044834367</c:v>
                  </c:pt>
                  <c:pt idx="2">
                    <c:v>1671692.3580611355</c:v>
                  </c:pt>
                  <c:pt idx="3">
                    <c:v>926936.63213835715</c:v>
                  </c:pt>
                  <c:pt idx="4">
                    <c:v>1918944.5924489046</c:v>
                  </c:pt>
                  <c:pt idx="5">
                    <c:v>2146318.3376812181</c:v>
                  </c:pt>
                  <c:pt idx="6">
                    <c:v>1653907.7973763279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yeast'!$V$2:$AB$2</c:f>
              <c:numCache>
                <c:formatCode>General</c:formatCode>
                <c:ptCount val="7"/>
                <c:pt idx="0">
                  <c:v>1754266.6666666667</c:v>
                </c:pt>
                <c:pt idx="1">
                  <c:v>1855733.3333333333</c:v>
                </c:pt>
                <c:pt idx="2">
                  <c:v>10106900</c:v>
                </c:pt>
                <c:pt idx="3">
                  <c:v>13098400</c:v>
                </c:pt>
                <c:pt idx="4">
                  <c:v>20055733.333333332</c:v>
                </c:pt>
                <c:pt idx="5">
                  <c:v>21961300</c:v>
                </c:pt>
                <c:pt idx="6">
                  <c:v>26339433.333333332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CD-44CC-AEB7-0558202162E4}"/>
            </c:ext>
          </c:extLst>
        </c:ser>
        <c:ser>
          <c:idx val="2"/>
          <c:order val="2"/>
          <c:tx>
            <c:strRef>
              <c:f>'Processed yeast'!$U$6</c:f>
              <c:strCache>
                <c:ptCount val="1"/>
                <c:pt idx="0">
                  <c:v>S6 EC E59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yeast'!$V$23:$AC$23</c:f>
                <c:numCache>
                  <c:formatCode>General</c:formatCode>
                  <c:ptCount val="8"/>
                  <c:pt idx="0">
                    <c:v>584591.21329923079</c:v>
                  </c:pt>
                  <c:pt idx="1">
                    <c:v>32052.907651083529</c:v>
                  </c:pt>
                  <c:pt idx="2">
                    <c:v>239124.43529584247</c:v>
                  </c:pt>
                  <c:pt idx="3">
                    <c:v>805751.14437813079</c:v>
                  </c:pt>
                  <c:pt idx="4">
                    <c:v>1155916.1282530648</c:v>
                  </c:pt>
                  <c:pt idx="5">
                    <c:v>3169125.2547035753</c:v>
                  </c:pt>
                  <c:pt idx="6">
                    <c:v>3580013.6241205689</c:v>
                  </c:pt>
                  <c:pt idx="7">
                    <c:v>2034039.8439230896</c:v>
                  </c:pt>
                </c:numCache>
              </c:numRef>
            </c:plus>
            <c:minus>
              <c:numRef>
                <c:f>'Processed yeast'!$V$23:$AC$23</c:f>
                <c:numCache>
                  <c:formatCode>General</c:formatCode>
                  <c:ptCount val="8"/>
                  <c:pt idx="0">
                    <c:v>584591.21329923079</c:v>
                  </c:pt>
                  <c:pt idx="1">
                    <c:v>32052.907651083529</c:v>
                  </c:pt>
                  <c:pt idx="2">
                    <c:v>239124.43529584247</c:v>
                  </c:pt>
                  <c:pt idx="3">
                    <c:v>805751.14437813079</c:v>
                  </c:pt>
                  <c:pt idx="4">
                    <c:v>1155916.1282530648</c:v>
                  </c:pt>
                  <c:pt idx="5">
                    <c:v>3169125.2547035753</c:v>
                  </c:pt>
                  <c:pt idx="6">
                    <c:v>3580013.6241205689</c:v>
                  </c:pt>
                  <c:pt idx="7">
                    <c:v>2034039.8439230896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yeast'!$W$5:$AC$5</c:f>
              <c:numCache>
                <c:formatCode>General</c:formatCode>
                <c:ptCount val="7"/>
                <c:pt idx="0">
                  <c:v>6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yeast'!$V$6:$AB$6</c:f>
              <c:numCache>
                <c:formatCode>General</c:formatCode>
                <c:ptCount val="7"/>
                <c:pt idx="0">
                  <c:v>1493900</c:v>
                </c:pt>
                <c:pt idx="1">
                  <c:v>1064333.3333333333</c:v>
                </c:pt>
                <c:pt idx="2">
                  <c:v>1777633.3333333333</c:v>
                </c:pt>
                <c:pt idx="3">
                  <c:v>9475300</c:v>
                </c:pt>
                <c:pt idx="4">
                  <c:v>13612233.333333334</c:v>
                </c:pt>
                <c:pt idx="5">
                  <c:v>23200300</c:v>
                </c:pt>
                <c:pt idx="6">
                  <c:v>23193433.333333332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1CD-44CC-AEB7-0558202162E4}"/>
            </c:ext>
          </c:extLst>
        </c:ser>
        <c:ser>
          <c:idx val="4"/>
          <c:order val="4"/>
          <c:tx>
            <c:strRef>
              <c:f>'Processed yeast'!$U$10</c:f>
              <c:strCache>
                <c:ptCount val="1"/>
                <c:pt idx="0">
                  <c:v>S12 EC E59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yeast'!$V$27:$AC$27</c:f>
                <c:numCache>
                  <c:formatCode>General</c:formatCode>
                  <c:ptCount val="8"/>
                  <c:pt idx="0">
                    <c:v>131741.8266492798</c:v>
                  </c:pt>
                  <c:pt idx="1">
                    <c:v>93111.367011051159</c:v>
                  </c:pt>
                  <c:pt idx="2">
                    <c:v>130803.52526679919</c:v>
                  </c:pt>
                  <c:pt idx="3">
                    <c:v>1686965.688908804</c:v>
                  </c:pt>
                  <c:pt idx="4">
                    <c:v>290523.74544375314</c:v>
                  </c:pt>
                  <c:pt idx="5">
                    <c:v>5800843.5702634379</c:v>
                  </c:pt>
                  <c:pt idx="6">
                    <c:v>4444357.2156162243</c:v>
                  </c:pt>
                  <c:pt idx="7">
                    <c:v>3481693.2990843533</c:v>
                  </c:pt>
                </c:numCache>
                <c:extLst xmlns:c15="http://schemas.microsoft.com/office/drawing/2012/chart"/>
              </c:numRef>
            </c:plus>
            <c:minus>
              <c:numRef>
                <c:f>'Processed yeast'!$V$27:$AC$27</c:f>
                <c:numCache>
                  <c:formatCode>General</c:formatCode>
                  <c:ptCount val="8"/>
                  <c:pt idx="0">
                    <c:v>131741.8266492798</c:v>
                  </c:pt>
                  <c:pt idx="1">
                    <c:v>93111.367011051159</c:v>
                  </c:pt>
                  <c:pt idx="2">
                    <c:v>130803.52526679919</c:v>
                  </c:pt>
                  <c:pt idx="3">
                    <c:v>1686965.688908804</c:v>
                  </c:pt>
                  <c:pt idx="4">
                    <c:v>290523.74544375314</c:v>
                  </c:pt>
                  <c:pt idx="5">
                    <c:v>5800843.5702634379</c:v>
                  </c:pt>
                  <c:pt idx="6">
                    <c:v>4444357.2156162243</c:v>
                  </c:pt>
                  <c:pt idx="7">
                    <c:v>3481693.2990843533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yeast'!$V$9:$AB$9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12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</c:numCache>
              <c:extLst xmlns:c15="http://schemas.microsoft.com/office/drawing/2012/chart"/>
            </c:numRef>
          </c:xVal>
          <c:yVal>
            <c:numRef>
              <c:f>'Processed yeast'!$V$10:$AC$10</c:f>
              <c:numCache>
                <c:formatCode>General</c:formatCode>
                <c:ptCount val="8"/>
                <c:pt idx="0">
                  <c:v>981433.33333333337</c:v>
                </c:pt>
                <c:pt idx="1">
                  <c:v>1852700</c:v>
                </c:pt>
                <c:pt idx="2">
                  <c:v>3048333.3333333335</c:v>
                </c:pt>
                <c:pt idx="3">
                  <c:v>11805933.333333334</c:v>
                </c:pt>
                <c:pt idx="4">
                  <c:v>13321700</c:v>
                </c:pt>
                <c:pt idx="5">
                  <c:v>20960300</c:v>
                </c:pt>
                <c:pt idx="6">
                  <c:v>20184300</c:v>
                </c:pt>
                <c:pt idx="7">
                  <c:v>24979433.333333332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4-81CD-44CC-AEB7-0558202162E4}"/>
            </c:ext>
          </c:extLst>
        </c:ser>
        <c:ser>
          <c:idx val="6"/>
          <c:order val="6"/>
          <c:tx>
            <c:strRef>
              <c:f>'Processed yeast'!$U$14</c:f>
              <c:strCache>
                <c:ptCount val="1"/>
                <c:pt idx="0">
                  <c:v>S20 EC E59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yeast'!$V$31:$AC$31</c:f>
                <c:numCache>
                  <c:formatCode>General</c:formatCode>
                  <c:ptCount val="8"/>
                  <c:pt idx="0">
                    <c:v>218367.41209866153</c:v>
                  </c:pt>
                  <c:pt idx="1">
                    <c:v>57825.253998577471</c:v>
                  </c:pt>
                  <c:pt idx="2">
                    <c:v>976343.06243018678</c:v>
                  </c:pt>
                  <c:pt idx="3">
                    <c:v>155960.08036246549</c:v>
                  </c:pt>
                  <c:pt idx="4">
                    <c:v>998941.31069959374</c:v>
                  </c:pt>
                  <c:pt idx="5">
                    <c:v>1500433.7439553938</c:v>
                  </c:pt>
                  <c:pt idx="6">
                    <c:v>1719836.0199610761</c:v>
                  </c:pt>
                  <c:pt idx="7">
                    <c:v>2501205.9948930191</c:v>
                  </c:pt>
                </c:numCache>
                <c:extLst xmlns:c15="http://schemas.microsoft.com/office/drawing/2012/chart"/>
              </c:numRef>
            </c:plus>
            <c:minus>
              <c:numRef>
                <c:f>'Processed yeast'!$V$31:$AC$31</c:f>
                <c:numCache>
                  <c:formatCode>General</c:formatCode>
                  <c:ptCount val="8"/>
                  <c:pt idx="0">
                    <c:v>218367.41209866153</c:v>
                  </c:pt>
                  <c:pt idx="1">
                    <c:v>57825.253998577471</c:v>
                  </c:pt>
                  <c:pt idx="2">
                    <c:v>976343.06243018678</c:v>
                  </c:pt>
                  <c:pt idx="3">
                    <c:v>155960.08036246549</c:v>
                  </c:pt>
                  <c:pt idx="4">
                    <c:v>998941.31069959374</c:v>
                  </c:pt>
                  <c:pt idx="5">
                    <c:v>1500433.7439553938</c:v>
                  </c:pt>
                  <c:pt idx="6">
                    <c:v>1719836.0199610761</c:v>
                  </c:pt>
                  <c:pt idx="7">
                    <c:v>2501205.9948930191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yeast'!$V$13:$AC$13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20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'Processed yeast'!$V$14:$AC$14</c:f>
              <c:numCache>
                <c:formatCode>General</c:formatCode>
                <c:ptCount val="8"/>
                <c:pt idx="0">
                  <c:v>929600</c:v>
                </c:pt>
                <c:pt idx="1">
                  <c:v>1004600</c:v>
                </c:pt>
                <c:pt idx="2">
                  <c:v>4893033.333333333</c:v>
                </c:pt>
                <c:pt idx="3">
                  <c:v>8261900</c:v>
                </c:pt>
                <c:pt idx="4">
                  <c:v>13444566.666666666</c:v>
                </c:pt>
                <c:pt idx="5">
                  <c:v>15065100</c:v>
                </c:pt>
                <c:pt idx="6">
                  <c:v>19978366.666666668</c:v>
                </c:pt>
                <c:pt idx="7">
                  <c:v>23940966.666666668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81CD-44CC-AEB7-0558202162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5764543"/>
        <c:axId val="285764959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'Processed yeast'!$U$3</c15:sqref>
                        </c15:formulaRef>
                      </c:ext>
                    </c:extLst>
                    <c:strCache>
                      <c:ptCount val="1"/>
                      <c:pt idx="0">
                        <c:v>co CR E59</c:v>
                      </c:pt>
                    </c:strCache>
                  </c:strRef>
                </c:tx>
                <c:spPr>
                  <a:ln w="31750" cap="rnd">
                    <a:solidFill>
                      <a:schemeClr val="accent2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'Processed yeast'!$V$20:$AB$20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327887.55186293164</c:v>
                        </c:pt>
                        <c:pt idx="1">
                          <c:v>768428.2313050885</c:v>
                        </c:pt>
                        <c:pt idx="2">
                          <c:v>1085866.8007121724</c:v>
                        </c:pt>
                        <c:pt idx="3">
                          <c:v>2907600.202152207</c:v>
                        </c:pt>
                        <c:pt idx="4">
                          <c:v>777089.62589051842</c:v>
                        </c:pt>
                        <c:pt idx="5">
                          <c:v>708236.94873647729</c:v>
                        </c:pt>
                        <c:pt idx="6">
                          <c:v>1686570.5763142225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'Processed yeast'!$V$20:$AB$20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327887.55186293164</c:v>
                        </c:pt>
                        <c:pt idx="1">
                          <c:v>768428.2313050885</c:v>
                        </c:pt>
                        <c:pt idx="2">
                          <c:v>1085866.8007121724</c:v>
                        </c:pt>
                        <c:pt idx="3">
                          <c:v>2907600.202152207</c:v>
                        </c:pt>
                        <c:pt idx="4">
                          <c:v>777089.62589051842</c:v>
                        </c:pt>
                        <c:pt idx="5">
                          <c:v>708236.94873647729</c:v>
                        </c:pt>
                        <c:pt idx="6">
                          <c:v>1686570.5763142225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'Processed yeast'!$V$1:$AB$1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'Processed yeast'!$V$3:$AB$3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1723700</c:v>
                      </c:pt>
                      <c:pt idx="1">
                        <c:v>3261700</c:v>
                      </c:pt>
                      <c:pt idx="2">
                        <c:v>10748133.333333334</c:v>
                      </c:pt>
                      <c:pt idx="3">
                        <c:v>15333133.333333334</c:v>
                      </c:pt>
                      <c:pt idx="4">
                        <c:v>20091700</c:v>
                      </c:pt>
                      <c:pt idx="5">
                        <c:v>18276033.333333332</c:v>
                      </c:pt>
                      <c:pt idx="6">
                        <c:v>23403233.333333332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81CD-44CC-AEB7-0558202162E4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yeast'!$U$7:$U$8</c15:sqref>
                        </c15:formulaRef>
                      </c:ext>
                    </c:extLst>
                    <c:strCache>
                      <c:ptCount val="1"/>
                      <c:pt idx="0">
                        <c:v>S6 CR E59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yeast'!$V$24:$AC$24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547994.36939524196</c:v>
                        </c:pt>
                        <c:pt idx="1">
                          <c:v>42099.11585242088</c:v>
                        </c:pt>
                        <c:pt idx="2">
                          <c:v>929578.87358858483</c:v>
                        </c:pt>
                        <c:pt idx="3">
                          <c:v>442291.03791759355</c:v>
                        </c:pt>
                        <c:pt idx="4">
                          <c:v>1176179.29566693</c:v>
                        </c:pt>
                        <c:pt idx="5">
                          <c:v>3250384.5751951667</c:v>
                        </c:pt>
                        <c:pt idx="6">
                          <c:v>2032173.6430619201</c:v>
                        </c:pt>
                        <c:pt idx="7">
                          <c:v>3443043.7312871232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yeast'!$V$24:$AC$24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547994.36939524196</c:v>
                        </c:pt>
                        <c:pt idx="1">
                          <c:v>42099.11585242088</c:v>
                        </c:pt>
                        <c:pt idx="2">
                          <c:v>929578.87358858483</c:v>
                        </c:pt>
                        <c:pt idx="3">
                          <c:v>442291.03791759355</c:v>
                        </c:pt>
                        <c:pt idx="4">
                          <c:v>1176179.29566693</c:v>
                        </c:pt>
                        <c:pt idx="5">
                          <c:v>3250384.5751951667</c:v>
                        </c:pt>
                        <c:pt idx="6">
                          <c:v>2032173.6430619201</c:v>
                        </c:pt>
                        <c:pt idx="7">
                          <c:v>3443043.7312871232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yeast'!$W$5:$AC$5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6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yeast'!$V$7:$AB$7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1659333.3333333333</c:v>
                      </c:pt>
                      <c:pt idx="1">
                        <c:v>1322866.6666666667</c:v>
                      </c:pt>
                      <c:pt idx="2">
                        <c:v>3101133.3333333335</c:v>
                      </c:pt>
                      <c:pt idx="3">
                        <c:v>10891333.333333334</c:v>
                      </c:pt>
                      <c:pt idx="4">
                        <c:v>16918433.333333332</c:v>
                      </c:pt>
                      <c:pt idx="5">
                        <c:v>22977800</c:v>
                      </c:pt>
                      <c:pt idx="6">
                        <c:v>15379666.666666666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1CD-44CC-AEB7-0558202162E4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yeast'!$U$11</c15:sqref>
                        </c15:formulaRef>
                      </c:ext>
                    </c:extLst>
                    <c:strCache>
                      <c:ptCount val="1"/>
                      <c:pt idx="0">
                        <c:v>S12 CR E59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yeast'!$V$28:$AC$28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120974.40500645856</c:v>
                        </c:pt>
                        <c:pt idx="1">
                          <c:v>430165.83623838221</c:v>
                        </c:pt>
                        <c:pt idx="2">
                          <c:v>199700.33105185942</c:v>
                        </c:pt>
                        <c:pt idx="3">
                          <c:v>684641.75222439435</c:v>
                        </c:pt>
                        <c:pt idx="4">
                          <c:v>2222225.557108609</c:v>
                        </c:pt>
                        <c:pt idx="5">
                          <c:v>1928757.9060110161</c:v>
                        </c:pt>
                        <c:pt idx="6">
                          <c:v>831727.34715169668</c:v>
                        </c:pt>
                        <c:pt idx="7">
                          <c:v>1627372.2629509876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yeast'!$V$28:$AC$28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120974.40500645856</c:v>
                        </c:pt>
                        <c:pt idx="1">
                          <c:v>430165.83623838221</c:v>
                        </c:pt>
                        <c:pt idx="2">
                          <c:v>199700.33105185942</c:v>
                        </c:pt>
                        <c:pt idx="3">
                          <c:v>684641.75222439435</c:v>
                        </c:pt>
                        <c:pt idx="4">
                          <c:v>2222225.557108609</c:v>
                        </c:pt>
                        <c:pt idx="5">
                          <c:v>1928757.9060110161</c:v>
                        </c:pt>
                        <c:pt idx="6">
                          <c:v>831727.34715169668</c:v>
                        </c:pt>
                        <c:pt idx="7">
                          <c:v>1627372.2629509876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yeast'!$V$9:$AC$9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12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yeast'!$V$11:$AC$11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1314200</c:v>
                      </c:pt>
                      <c:pt idx="1">
                        <c:v>2980800</c:v>
                      </c:pt>
                      <c:pt idx="2">
                        <c:v>3967033.3333333335</c:v>
                      </c:pt>
                      <c:pt idx="3">
                        <c:v>12952733.333333334</c:v>
                      </c:pt>
                      <c:pt idx="4">
                        <c:v>14607800</c:v>
                      </c:pt>
                      <c:pt idx="5">
                        <c:v>16972300</c:v>
                      </c:pt>
                      <c:pt idx="6">
                        <c:v>13027800</c:v>
                      </c:pt>
                      <c:pt idx="7">
                        <c:v>24091133.333333332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1CD-44CC-AEB7-0558202162E4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yeast'!$U$15</c15:sqref>
                        </c15:formulaRef>
                      </c:ext>
                    </c:extLst>
                    <c:strCache>
                      <c:ptCount val="1"/>
                      <c:pt idx="0">
                        <c:v>S20 CR E59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yeast'!$V$32:$AC$32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219252.76635781716</c:v>
                        </c:pt>
                        <c:pt idx="1">
                          <c:v>190527.43167906877</c:v>
                        </c:pt>
                        <c:pt idx="2">
                          <c:v>1292447.9263096917</c:v>
                        </c:pt>
                        <c:pt idx="3">
                          <c:v>228517.80869089588</c:v>
                        </c:pt>
                        <c:pt idx="4">
                          <c:v>2065389.1583804626</c:v>
                        </c:pt>
                        <c:pt idx="5">
                          <c:v>1769452.2887668451</c:v>
                        </c:pt>
                        <c:pt idx="6">
                          <c:v>3901115.0406005573</c:v>
                        </c:pt>
                        <c:pt idx="7">
                          <c:v>1272793.0022853941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yeast'!$V$32:$AC$32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219252.76635781716</c:v>
                        </c:pt>
                        <c:pt idx="1">
                          <c:v>190527.43167906877</c:v>
                        </c:pt>
                        <c:pt idx="2">
                          <c:v>1292447.9263096917</c:v>
                        </c:pt>
                        <c:pt idx="3">
                          <c:v>228517.80869089588</c:v>
                        </c:pt>
                        <c:pt idx="4">
                          <c:v>2065389.1583804626</c:v>
                        </c:pt>
                        <c:pt idx="5">
                          <c:v>1769452.2887668451</c:v>
                        </c:pt>
                        <c:pt idx="6">
                          <c:v>3901115.0406005573</c:v>
                        </c:pt>
                        <c:pt idx="7">
                          <c:v>1272793.0022853941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yeast'!$V$13:$AC$13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20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yeast'!$V$15:$AC$15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1470766.6666666667</c:v>
                      </c:pt>
                      <c:pt idx="1">
                        <c:v>1752333.3333333333</c:v>
                      </c:pt>
                      <c:pt idx="2">
                        <c:v>7332866.666666667</c:v>
                      </c:pt>
                      <c:pt idx="3">
                        <c:v>10861533.333333334</c:v>
                      </c:pt>
                      <c:pt idx="4">
                        <c:v>19883866.666666668</c:v>
                      </c:pt>
                      <c:pt idx="5">
                        <c:v>25328466.666666668</c:v>
                      </c:pt>
                      <c:pt idx="6">
                        <c:v>26010900</c:v>
                      </c:pt>
                      <c:pt idx="7">
                        <c:v>25687700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1CD-44CC-AEB7-0558202162E4}"/>
                  </c:ext>
                </c:extLst>
              </c15:ser>
            </c15:filteredScatterSeries>
          </c:ext>
        </c:extLst>
      </c:scatterChart>
      <c:valAx>
        <c:axId val="2857645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5764959"/>
        <c:crosses val="autoZero"/>
        <c:crossBetween val="midCat"/>
      </c:valAx>
      <c:valAx>
        <c:axId val="2857649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5764543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Yeast cfu/ml</a:t>
            </a:r>
            <a:r>
              <a:rPr lang="en-ZA" baseline="0"/>
              <a:t> over 72 hours in co and sequential (12hours) fermentations with E59 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'Processed yeast'!$U$2</c:f>
              <c:strCache>
                <c:ptCount val="1"/>
                <c:pt idx="0">
                  <c:v>co EC E59</c:v>
                </c:pt>
              </c:strCache>
            </c:strRef>
          </c:tx>
          <c:spPr>
            <a:ln w="3175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yeast'!$V$19:$AB$19</c:f>
                <c:numCache>
                  <c:formatCode>General</c:formatCode>
                  <c:ptCount val="7"/>
                  <c:pt idx="0">
                    <c:v>562530.62928954267</c:v>
                  </c:pt>
                  <c:pt idx="1">
                    <c:v>266738.04044834367</c:v>
                  </c:pt>
                  <c:pt idx="2">
                    <c:v>1671692.3580611355</c:v>
                  </c:pt>
                  <c:pt idx="3">
                    <c:v>926936.63213835715</c:v>
                  </c:pt>
                  <c:pt idx="4">
                    <c:v>1918944.5924489046</c:v>
                  </c:pt>
                  <c:pt idx="5">
                    <c:v>2146318.3376812181</c:v>
                  </c:pt>
                  <c:pt idx="6">
                    <c:v>1653907.7973763279</c:v>
                  </c:pt>
                </c:numCache>
              </c:numRef>
            </c:plus>
            <c:minus>
              <c:numRef>
                <c:f>'Processed yeast'!$V$19:$AB$19</c:f>
                <c:numCache>
                  <c:formatCode>General</c:formatCode>
                  <c:ptCount val="7"/>
                  <c:pt idx="0">
                    <c:v>562530.62928954267</c:v>
                  </c:pt>
                  <c:pt idx="1">
                    <c:v>266738.04044834367</c:v>
                  </c:pt>
                  <c:pt idx="2">
                    <c:v>1671692.3580611355</c:v>
                  </c:pt>
                  <c:pt idx="3">
                    <c:v>926936.63213835715</c:v>
                  </c:pt>
                  <c:pt idx="4">
                    <c:v>1918944.5924489046</c:v>
                  </c:pt>
                  <c:pt idx="5">
                    <c:v>2146318.3376812181</c:v>
                  </c:pt>
                  <c:pt idx="6">
                    <c:v>1653907.7973763279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yeast'!$V$2:$AB$2</c:f>
              <c:numCache>
                <c:formatCode>General</c:formatCode>
                <c:ptCount val="7"/>
                <c:pt idx="0">
                  <c:v>1754266.6666666667</c:v>
                </c:pt>
                <c:pt idx="1">
                  <c:v>1855733.3333333333</c:v>
                </c:pt>
                <c:pt idx="2">
                  <c:v>10106900</c:v>
                </c:pt>
                <c:pt idx="3">
                  <c:v>13098400</c:v>
                </c:pt>
                <c:pt idx="4">
                  <c:v>20055733.333333332</c:v>
                </c:pt>
                <c:pt idx="5">
                  <c:v>21961300</c:v>
                </c:pt>
                <c:pt idx="6">
                  <c:v>26339433.333333332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81F-40CA-8A9A-208E36640572}"/>
            </c:ext>
          </c:extLst>
        </c:ser>
        <c:ser>
          <c:idx val="1"/>
          <c:order val="1"/>
          <c:tx>
            <c:strRef>
              <c:f>'Processed yeast'!$U$3</c:f>
              <c:strCache>
                <c:ptCount val="1"/>
                <c:pt idx="0">
                  <c:v>co CR E59</c:v>
                </c:pt>
              </c:strCache>
            </c:strRef>
          </c:tx>
          <c:spPr>
            <a:ln w="3175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yeast'!$V$20:$AB$20</c:f>
                <c:numCache>
                  <c:formatCode>General</c:formatCode>
                  <c:ptCount val="7"/>
                  <c:pt idx="0">
                    <c:v>327887.55186293164</c:v>
                  </c:pt>
                  <c:pt idx="1">
                    <c:v>768428.2313050885</c:v>
                  </c:pt>
                  <c:pt idx="2">
                    <c:v>1085866.8007121724</c:v>
                  </c:pt>
                  <c:pt idx="3">
                    <c:v>2907600.202152207</c:v>
                  </c:pt>
                  <c:pt idx="4">
                    <c:v>777089.62589051842</c:v>
                  </c:pt>
                  <c:pt idx="5">
                    <c:v>708236.94873647729</c:v>
                  </c:pt>
                  <c:pt idx="6">
                    <c:v>1686570.5763142225</c:v>
                  </c:pt>
                </c:numCache>
              </c:numRef>
            </c:plus>
            <c:minus>
              <c:numRef>
                <c:f>'Processed yeast'!$V$20:$AB$20</c:f>
                <c:numCache>
                  <c:formatCode>General</c:formatCode>
                  <c:ptCount val="7"/>
                  <c:pt idx="0">
                    <c:v>327887.55186293164</c:v>
                  </c:pt>
                  <c:pt idx="1">
                    <c:v>768428.2313050885</c:v>
                  </c:pt>
                  <c:pt idx="2">
                    <c:v>1085866.8007121724</c:v>
                  </c:pt>
                  <c:pt idx="3">
                    <c:v>2907600.202152207</c:v>
                  </c:pt>
                  <c:pt idx="4">
                    <c:v>777089.62589051842</c:v>
                  </c:pt>
                  <c:pt idx="5">
                    <c:v>708236.94873647729</c:v>
                  </c:pt>
                  <c:pt idx="6">
                    <c:v>1686570.5763142225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yeast'!$V$3:$AB$3</c:f>
              <c:numCache>
                <c:formatCode>General</c:formatCode>
                <c:ptCount val="7"/>
                <c:pt idx="0">
                  <c:v>1723700</c:v>
                </c:pt>
                <c:pt idx="1">
                  <c:v>3261700</c:v>
                </c:pt>
                <c:pt idx="2">
                  <c:v>10748133.333333334</c:v>
                </c:pt>
                <c:pt idx="3">
                  <c:v>15333133.333333334</c:v>
                </c:pt>
                <c:pt idx="4">
                  <c:v>20091700</c:v>
                </c:pt>
                <c:pt idx="5">
                  <c:v>18276033.333333332</c:v>
                </c:pt>
                <c:pt idx="6">
                  <c:v>23403233.333333332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81F-40CA-8A9A-208E36640572}"/>
            </c:ext>
          </c:extLst>
        </c:ser>
        <c:ser>
          <c:idx val="4"/>
          <c:order val="4"/>
          <c:tx>
            <c:strRef>
              <c:f>'Processed yeast'!$U$10</c:f>
              <c:strCache>
                <c:ptCount val="1"/>
                <c:pt idx="0">
                  <c:v>S12 EC E59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yeast'!$V$27:$AC$27</c:f>
                <c:numCache>
                  <c:formatCode>General</c:formatCode>
                  <c:ptCount val="8"/>
                  <c:pt idx="0">
                    <c:v>131741.8266492798</c:v>
                  </c:pt>
                  <c:pt idx="1">
                    <c:v>93111.367011051159</c:v>
                  </c:pt>
                  <c:pt idx="2">
                    <c:v>130803.52526679919</c:v>
                  </c:pt>
                  <c:pt idx="3">
                    <c:v>1686965.688908804</c:v>
                  </c:pt>
                  <c:pt idx="4">
                    <c:v>290523.74544375314</c:v>
                  </c:pt>
                  <c:pt idx="5">
                    <c:v>5800843.5702634379</c:v>
                  </c:pt>
                  <c:pt idx="6">
                    <c:v>4444357.2156162243</c:v>
                  </c:pt>
                  <c:pt idx="7">
                    <c:v>3481693.2990843533</c:v>
                  </c:pt>
                </c:numCache>
                <c:extLst xmlns:c15="http://schemas.microsoft.com/office/drawing/2012/chart"/>
              </c:numRef>
            </c:plus>
            <c:minus>
              <c:numRef>
                <c:f>'Processed yeast'!$V$27:$AC$27</c:f>
                <c:numCache>
                  <c:formatCode>General</c:formatCode>
                  <c:ptCount val="8"/>
                  <c:pt idx="0">
                    <c:v>131741.8266492798</c:v>
                  </c:pt>
                  <c:pt idx="1">
                    <c:v>93111.367011051159</c:v>
                  </c:pt>
                  <c:pt idx="2">
                    <c:v>130803.52526679919</c:v>
                  </c:pt>
                  <c:pt idx="3">
                    <c:v>1686965.688908804</c:v>
                  </c:pt>
                  <c:pt idx="4">
                    <c:v>290523.74544375314</c:v>
                  </c:pt>
                  <c:pt idx="5">
                    <c:v>5800843.5702634379</c:v>
                  </c:pt>
                  <c:pt idx="6">
                    <c:v>4444357.2156162243</c:v>
                  </c:pt>
                  <c:pt idx="7">
                    <c:v>3481693.2990843533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yeast'!$V$9:$AC$9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12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</c:numRef>
          </c:xVal>
          <c:yVal>
            <c:numRef>
              <c:f>'Processed yeast'!$V$10:$AC$10</c:f>
              <c:numCache>
                <c:formatCode>General</c:formatCode>
                <c:ptCount val="8"/>
                <c:pt idx="0">
                  <c:v>981433.33333333337</c:v>
                </c:pt>
                <c:pt idx="1">
                  <c:v>1852700</c:v>
                </c:pt>
                <c:pt idx="2">
                  <c:v>3048333.3333333335</c:v>
                </c:pt>
                <c:pt idx="3">
                  <c:v>11805933.333333334</c:v>
                </c:pt>
                <c:pt idx="4">
                  <c:v>13321700</c:v>
                </c:pt>
                <c:pt idx="5">
                  <c:v>20960300</c:v>
                </c:pt>
                <c:pt idx="6">
                  <c:v>20184300</c:v>
                </c:pt>
                <c:pt idx="7">
                  <c:v>24979433.333333332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4-F81F-40CA-8A9A-208E36640572}"/>
            </c:ext>
          </c:extLst>
        </c:ser>
        <c:ser>
          <c:idx val="5"/>
          <c:order val="5"/>
          <c:tx>
            <c:strRef>
              <c:f>'Processed yeast'!$U$11</c:f>
              <c:strCache>
                <c:ptCount val="1"/>
                <c:pt idx="0">
                  <c:v>S12 CR E59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yeast'!$V$28:$AC$28</c:f>
                <c:numCache>
                  <c:formatCode>General</c:formatCode>
                  <c:ptCount val="8"/>
                  <c:pt idx="0">
                    <c:v>120974.40500645856</c:v>
                  </c:pt>
                  <c:pt idx="1">
                    <c:v>430165.83623838221</c:v>
                  </c:pt>
                  <c:pt idx="2">
                    <c:v>199700.33105185942</c:v>
                  </c:pt>
                  <c:pt idx="3">
                    <c:v>684641.75222439435</c:v>
                  </c:pt>
                  <c:pt idx="4">
                    <c:v>2222225.557108609</c:v>
                  </c:pt>
                  <c:pt idx="5">
                    <c:v>1928757.9060110161</c:v>
                  </c:pt>
                  <c:pt idx="6">
                    <c:v>831727.34715169668</c:v>
                  </c:pt>
                  <c:pt idx="7">
                    <c:v>1627372.2629509876</c:v>
                  </c:pt>
                </c:numCache>
                <c:extLst xmlns:c15="http://schemas.microsoft.com/office/drawing/2012/chart"/>
              </c:numRef>
            </c:plus>
            <c:minus>
              <c:numRef>
                <c:f>'Processed yeast'!$V$28:$AC$28</c:f>
                <c:numCache>
                  <c:formatCode>General</c:formatCode>
                  <c:ptCount val="8"/>
                  <c:pt idx="0">
                    <c:v>120974.40500645856</c:v>
                  </c:pt>
                  <c:pt idx="1">
                    <c:v>430165.83623838221</c:v>
                  </c:pt>
                  <c:pt idx="2">
                    <c:v>199700.33105185942</c:v>
                  </c:pt>
                  <c:pt idx="3">
                    <c:v>684641.75222439435</c:v>
                  </c:pt>
                  <c:pt idx="4">
                    <c:v>2222225.557108609</c:v>
                  </c:pt>
                  <c:pt idx="5">
                    <c:v>1928757.9060110161</c:v>
                  </c:pt>
                  <c:pt idx="6">
                    <c:v>831727.34715169668</c:v>
                  </c:pt>
                  <c:pt idx="7">
                    <c:v>1627372.2629509876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yeast'!$V$9:$AC$9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12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'Processed yeast'!$V$11:$AC$11</c:f>
              <c:numCache>
                <c:formatCode>General</c:formatCode>
                <c:ptCount val="8"/>
                <c:pt idx="0">
                  <c:v>1314200</c:v>
                </c:pt>
                <c:pt idx="1">
                  <c:v>2980800</c:v>
                </c:pt>
                <c:pt idx="2">
                  <c:v>3967033.3333333335</c:v>
                </c:pt>
                <c:pt idx="3">
                  <c:v>12952733.333333334</c:v>
                </c:pt>
                <c:pt idx="4">
                  <c:v>14607800</c:v>
                </c:pt>
                <c:pt idx="5">
                  <c:v>16972300</c:v>
                </c:pt>
                <c:pt idx="6">
                  <c:v>13027800</c:v>
                </c:pt>
                <c:pt idx="7">
                  <c:v>24091133.333333332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F81F-40CA-8A9A-208E36640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5764543"/>
        <c:axId val="285764959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'Processed yeast'!$U$6</c15:sqref>
                        </c15:formulaRef>
                      </c:ext>
                    </c:extLst>
                    <c:strCache>
                      <c:ptCount val="1"/>
                      <c:pt idx="0">
                        <c:v>S6 EC E59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'Processed yeast'!$V$23:$AC$23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584591.21329923079</c:v>
                        </c:pt>
                        <c:pt idx="1">
                          <c:v>32052.907651083529</c:v>
                        </c:pt>
                        <c:pt idx="2">
                          <c:v>239124.43529584247</c:v>
                        </c:pt>
                        <c:pt idx="3">
                          <c:v>805751.14437813079</c:v>
                        </c:pt>
                        <c:pt idx="4">
                          <c:v>1155916.1282530648</c:v>
                        </c:pt>
                        <c:pt idx="5">
                          <c:v>3169125.2547035753</c:v>
                        </c:pt>
                        <c:pt idx="6">
                          <c:v>3580013.6241205689</c:v>
                        </c:pt>
                        <c:pt idx="7">
                          <c:v>2034039.8439230896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'Processed yeast'!$V$23:$AC$23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584591.21329923079</c:v>
                        </c:pt>
                        <c:pt idx="1">
                          <c:v>32052.907651083529</c:v>
                        </c:pt>
                        <c:pt idx="2">
                          <c:v>239124.43529584247</c:v>
                        </c:pt>
                        <c:pt idx="3">
                          <c:v>805751.14437813079</c:v>
                        </c:pt>
                        <c:pt idx="4">
                          <c:v>1155916.1282530648</c:v>
                        </c:pt>
                        <c:pt idx="5">
                          <c:v>3169125.2547035753</c:v>
                        </c:pt>
                        <c:pt idx="6">
                          <c:v>3580013.6241205689</c:v>
                        </c:pt>
                        <c:pt idx="7">
                          <c:v>2034039.8439230896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'Processed yeast'!$W$5:$AC$5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6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'Processed yeast'!$V$6:$AB$6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1493900</c:v>
                      </c:pt>
                      <c:pt idx="1">
                        <c:v>1064333.3333333333</c:v>
                      </c:pt>
                      <c:pt idx="2">
                        <c:v>1777633.3333333333</c:v>
                      </c:pt>
                      <c:pt idx="3">
                        <c:v>9475300</c:v>
                      </c:pt>
                      <c:pt idx="4">
                        <c:v>13612233.333333334</c:v>
                      </c:pt>
                      <c:pt idx="5">
                        <c:v>23200300</c:v>
                      </c:pt>
                      <c:pt idx="6">
                        <c:v>23193433.333333332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2-F81F-40CA-8A9A-208E36640572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yeast'!$U$7:$U$8</c15:sqref>
                        </c15:formulaRef>
                      </c:ext>
                    </c:extLst>
                    <c:strCache>
                      <c:ptCount val="1"/>
                      <c:pt idx="0">
                        <c:v>S6 CR E59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yeast'!$V$24:$AC$24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547994.36939524196</c:v>
                        </c:pt>
                        <c:pt idx="1">
                          <c:v>42099.11585242088</c:v>
                        </c:pt>
                        <c:pt idx="2">
                          <c:v>929578.87358858483</c:v>
                        </c:pt>
                        <c:pt idx="3">
                          <c:v>442291.03791759355</c:v>
                        </c:pt>
                        <c:pt idx="4">
                          <c:v>1176179.29566693</c:v>
                        </c:pt>
                        <c:pt idx="5">
                          <c:v>3250384.5751951667</c:v>
                        </c:pt>
                        <c:pt idx="6">
                          <c:v>2032173.6430619201</c:v>
                        </c:pt>
                        <c:pt idx="7">
                          <c:v>3443043.7312871232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yeast'!$V$24:$AC$24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547994.36939524196</c:v>
                        </c:pt>
                        <c:pt idx="1">
                          <c:v>42099.11585242088</c:v>
                        </c:pt>
                        <c:pt idx="2">
                          <c:v>929578.87358858483</c:v>
                        </c:pt>
                        <c:pt idx="3">
                          <c:v>442291.03791759355</c:v>
                        </c:pt>
                        <c:pt idx="4">
                          <c:v>1176179.29566693</c:v>
                        </c:pt>
                        <c:pt idx="5">
                          <c:v>3250384.5751951667</c:v>
                        </c:pt>
                        <c:pt idx="6">
                          <c:v>2032173.6430619201</c:v>
                        </c:pt>
                        <c:pt idx="7">
                          <c:v>3443043.7312871232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yeast'!$W$5:$AC$5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6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yeast'!$V$7:$AB$7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1659333.3333333333</c:v>
                      </c:pt>
                      <c:pt idx="1">
                        <c:v>1322866.6666666667</c:v>
                      </c:pt>
                      <c:pt idx="2">
                        <c:v>3101133.3333333335</c:v>
                      </c:pt>
                      <c:pt idx="3">
                        <c:v>10891333.333333334</c:v>
                      </c:pt>
                      <c:pt idx="4">
                        <c:v>16918433.333333332</c:v>
                      </c:pt>
                      <c:pt idx="5">
                        <c:v>22977800</c:v>
                      </c:pt>
                      <c:pt idx="6">
                        <c:v>15379666.666666666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F81F-40CA-8A9A-208E36640572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yeast'!$U$14</c15:sqref>
                        </c15:formulaRef>
                      </c:ext>
                    </c:extLst>
                    <c:strCache>
                      <c:ptCount val="1"/>
                      <c:pt idx="0">
                        <c:v>S20 EC E59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yeast'!$V$31:$AC$31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218367.41209866153</c:v>
                        </c:pt>
                        <c:pt idx="1">
                          <c:v>57825.253998577471</c:v>
                        </c:pt>
                        <c:pt idx="2">
                          <c:v>976343.06243018678</c:v>
                        </c:pt>
                        <c:pt idx="3">
                          <c:v>155960.08036246549</c:v>
                        </c:pt>
                        <c:pt idx="4">
                          <c:v>998941.31069959374</c:v>
                        </c:pt>
                        <c:pt idx="5">
                          <c:v>1500433.7439553938</c:v>
                        </c:pt>
                        <c:pt idx="6">
                          <c:v>1719836.0199610761</c:v>
                        </c:pt>
                        <c:pt idx="7">
                          <c:v>2501205.9948930191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yeast'!$V$31:$AC$31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218367.41209866153</c:v>
                        </c:pt>
                        <c:pt idx="1">
                          <c:v>57825.253998577471</c:v>
                        </c:pt>
                        <c:pt idx="2">
                          <c:v>976343.06243018678</c:v>
                        </c:pt>
                        <c:pt idx="3">
                          <c:v>155960.08036246549</c:v>
                        </c:pt>
                        <c:pt idx="4">
                          <c:v>998941.31069959374</c:v>
                        </c:pt>
                        <c:pt idx="5">
                          <c:v>1500433.7439553938</c:v>
                        </c:pt>
                        <c:pt idx="6">
                          <c:v>1719836.0199610761</c:v>
                        </c:pt>
                        <c:pt idx="7">
                          <c:v>2501205.9948930191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yeast'!$V$13:$AC$13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20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yeast'!$V$14:$AC$14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929600</c:v>
                      </c:pt>
                      <c:pt idx="1">
                        <c:v>1004600</c:v>
                      </c:pt>
                      <c:pt idx="2">
                        <c:v>4893033.333333333</c:v>
                      </c:pt>
                      <c:pt idx="3">
                        <c:v>8261900</c:v>
                      </c:pt>
                      <c:pt idx="4">
                        <c:v>13444566.666666666</c:v>
                      </c:pt>
                      <c:pt idx="5">
                        <c:v>15065100</c:v>
                      </c:pt>
                      <c:pt idx="6">
                        <c:v>19978366.666666668</c:v>
                      </c:pt>
                      <c:pt idx="7">
                        <c:v>23940966.666666668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F81F-40CA-8A9A-208E36640572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yeast'!$U$15</c15:sqref>
                        </c15:formulaRef>
                      </c:ext>
                    </c:extLst>
                    <c:strCache>
                      <c:ptCount val="1"/>
                      <c:pt idx="0">
                        <c:v>S20 CR E59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yeast'!$V$32:$AC$32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219252.76635781716</c:v>
                        </c:pt>
                        <c:pt idx="1">
                          <c:v>190527.43167906877</c:v>
                        </c:pt>
                        <c:pt idx="2">
                          <c:v>1292447.9263096917</c:v>
                        </c:pt>
                        <c:pt idx="3">
                          <c:v>228517.80869089588</c:v>
                        </c:pt>
                        <c:pt idx="4">
                          <c:v>2065389.1583804626</c:v>
                        </c:pt>
                        <c:pt idx="5">
                          <c:v>1769452.2887668451</c:v>
                        </c:pt>
                        <c:pt idx="6">
                          <c:v>3901115.0406005573</c:v>
                        </c:pt>
                        <c:pt idx="7">
                          <c:v>1272793.0022853941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yeast'!$V$32:$AC$32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219252.76635781716</c:v>
                        </c:pt>
                        <c:pt idx="1">
                          <c:v>190527.43167906877</c:v>
                        </c:pt>
                        <c:pt idx="2">
                          <c:v>1292447.9263096917</c:v>
                        </c:pt>
                        <c:pt idx="3">
                          <c:v>228517.80869089588</c:v>
                        </c:pt>
                        <c:pt idx="4">
                          <c:v>2065389.1583804626</c:v>
                        </c:pt>
                        <c:pt idx="5">
                          <c:v>1769452.2887668451</c:v>
                        </c:pt>
                        <c:pt idx="6">
                          <c:v>3901115.0406005573</c:v>
                        </c:pt>
                        <c:pt idx="7">
                          <c:v>1272793.0022853941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yeast'!$V$13:$AC$13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20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yeast'!$V$15:$AC$15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1470766.6666666667</c:v>
                      </c:pt>
                      <c:pt idx="1">
                        <c:v>1752333.3333333333</c:v>
                      </c:pt>
                      <c:pt idx="2">
                        <c:v>7332866.666666667</c:v>
                      </c:pt>
                      <c:pt idx="3">
                        <c:v>10861533.333333334</c:v>
                      </c:pt>
                      <c:pt idx="4">
                        <c:v>19883866.666666668</c:v>
                      </c:pt>
                      <c:pt idx="5">
                        <c:v>25328466.666666668</c:v>
                      </c:pt>
                      <c:pt idx="6">
                        <c:v>26010900</c:v>
                      </c:pt>
                      <c:pt idx="7">
                        <c:v>25687700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F81F-40CA-8A9A-208E36640572}"/>
                  </c:ext>
                </c:extLst>
              </c15:ser>
            </c15:filteredScatterSeries>
          </c:ext>
        </c:extLst>
      </c:scatterChart>
      <c:valAx>
        <c:axId val="2857645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5764959"/>
        <c:crosses val="autoZero"/>
        <c:crossBetween val="midCat"/>
      </c:valAx>
      <c:valAx>
        <c:axId val="2857649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5764543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Yeast EC1118 cfu/ml over 72 hours in co and sequential fermentations with E59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'Processed yeast'!$U$2</c:f>
              <c:strCache>
                <c:ptCount val="1"/>
                <c:pt idx="0">
                  <c:v>co EC E59</c:v>
                </c:pt>
              </c:strCache>
            </c:strRef>
          </c:tx>
          <c:spPr>
            <a:ln w="19050" cap="rnd">
              <a:solidFill>
                <a:schemeClr val="accent2">
                  <a:shade val="4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shade val="45000"/>
                </a:schemeClr>
              </a:solidFill>
              <a:ln w="9525">
                <a:solidFill>
                  <a:schemeClr val="accent2">
                    <a:shade val="4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yeast'!$V$19:$AB$19</c:f>
                <c:numCache>
                  <c:formatCode>General</c:formatCode>
                  <c:ptCount val="7"/>
                  <c:pt idx="0">
                    <c:v>562530.62928954267</c:v>
                  </c:pt>
                  <c:pt idx="1">
                    <c:v>266738.04044834367</c:v>
                  </c:pt>
                  <c:pt idx="2">
                    <c:v>1671692.3580611355</c:v>
                  </c:pt>
                  <c:pt idx="3">
                    <c:v>926936.63213835715</c:v>
                  </c:pt>
                  <c:pt idx="4">
                    <c:v>1918944.5924489046</c:v>
                  </c:pt>
                  <c:pt idx="5">
                    <c:v>2146318.3376812181</c:v>
                  </c:pt>
                  <c:pt idx="6">
                    <c:v>1653907.7973763279</c:v>
                  </c:pt>
                </c:numCache>
              </c:numRef>
            </c:plus>
            <c:minus>
              <c:numRef>
                <c:f>'Processed yeast'!$V$19:$AB$19</c:f>
                <c:numCache>
                  <c:formatCode>General</c:formatCode>
                  <c:ptCount val="7"/>
                  <c:pt idx="0">
                    <c:v>562530.62928954267</c:v>
                  </c:pt>
                  <c:pt idx="1">
                    <c:v>266738.04044834367</c:v>
                  </c:pt>
                  <c:pt idx="2">
                    <c:v>1671692.3580611355</c:v>
                  </c:pt>
                  <c:pt idx="3">
                    <c:v>926936.63213835715</c:v>
                  </c:pt>
                  <c:pt idx="4">
                    <c:v>1918944.5924489046</c:v>
                  </c:pt>
                  <c:pt idx="5">
                    <c:v>2146318.3376812181</c:v>
                  </c:pt>
                  <c:pt idx="6">
                    <c:v>1653907.7973763279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yeast'!$V$2:$AB$2</c:f>
              <c:numCache>
                <c:formatCode>General</c:formatCode>
                <c:ptCount val="7"/>
                <c:pt idx="0">
                  <c:v>1754266.6666666667</c:v>
                </c:pt>
                <c:pt idx="1">
                  <c:v>1855733.3333333333</c:v>
                </c:pt>
                <c:pt idx="2">
                  <c:v>10106900</c:v>
                </c:pt>
                <c:pt idx="3">
                  <c:v>13098400</c:v>
                </c:pt>
                <c:pt idx="4">
                  <c:v>20055733.333333332</c:v>
                </c:pt>
                <c:pt idx="5">
                  <c:v>21961300</c:v>
                </c:pt>
                <c:pt idx="6">
                  <c:v>26339433.333333332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B7C-4DAE-95D6-A586C28EC988}"/>
            </c:ext>
          </c:extLst>
        </c:ser>
        <c:ser>
          <c:idx val="2"/>
          <c:order val="2"/>
          <c:tx>
            <c:strRef>
              <c:f>'Processed yeast'!$U$6</c:f>
              <c:strCache>
                <c:ptCount val="1"/>
                <c:pt idx="0">
                  <c:v>S6 EC E59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2">
                  <a:shade val="7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shade val="76000"/>
                </a:schemeClr>
              </a:solidFill>
              <a:ln w="9525">
                <a:solidFill>
                  <a:schemeClr val="accent2">
                    <a:shade val="76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yeast'!$V$23:$AC$23</c:f>
                <c:numCache>
                  <c:formatCode>General</c:formatCode>
                  <c:ptCount val="8"/>
                  <c:pt idx="0">
                    <c:v>584591.21329923079</c:v>
                  </c:pt>
                  <c:pt idx="1">
                    <c:v>32052.907651083529</c:v>
                  </c:pt>
                  <c:pt idx="2">
                    <c:v>239124.43529584247</c:v>
                  </c:pt>
                  <c:pt idx="3">
                    <c:v>805751.14437813079</c:v>
                  </c:pt>
                  <c:pt idx="4">
                    <c:v>1155916.1282530648</c:v>
                  </c:pt>
                  <c:pt idx="5">
                    <c:v>3169125.2547035753</c:v>
                  </c:pt>
                  <c:pt idx="6">
                    <c:v>3580013.6241205689</c:v>
                  </c:pt>
                  <c:pt idx="7">
                    <c:v>2034039.8439230896</c:v>
                  </c:pt>
                </c:numCache>
                <c:extLst xmlns:c15="http://schemas.microsoft.com/office/drawing/2012/chart"/>
              </c:numRef>
            </c:plus>
            <c:minus>
              <c:numRef>
                <c:f>'Processed yeast'!$V$23:$AC$23</c:f>
                <c:numCache>
                  <c:formatCode>General</c:formatCode>
                  <c:ptCount val="8"/>
                  <c:pt idx="0">
                    <c:v>584591.21329923079</c:v>
                  </c:pt>
                  <c:pt idx="1">
                    <c:v>32052.907651083529</c:v>
                  </c:pt>
                  <c:pt idx="2">
                    <c:v>239124.43529584247</c:v>
                  </c:pt>
                  <c:pt idx="3">
                    <c:v>805751.14437813079</c:v>
                  </c:pt>
                  <c:pt idx="4">
                    <c:v>1155916.1282530648</c:v>
                  </c:pt>
                  <c:pt idx="5">
                    <c:v>3169125.2547035753</c:v>
                  </c:pt>
                  <c:pt idx="6">
                    <c:v>3580013.6241205689</c:v>
                  </c:pt>
                  <c:pt idx="7">
                    <c:v>2034039.8439230896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yeast'!$W$5:$AC$5</c:f>
              <c:numCache>
                <c:formatCode>General</c:formatCode>
                <c:ptCount val="7"/>
                <c:pt idx="0">
                  <c:v>6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'Processed yeast'!$V$6:$AB$6</c:f>
              <c:numCache>
                <c:formatCode>General</c:formatCode>
                <c:ptCount val="7"/>
                <c:pt idx="0">
                  <c:v>1493900</c:v>
                </c:pt>
                <c:pt idx="1">
                  <c:v>1064333.3333333333</c:v>
                </c:pt>
                <c:pt idx="2">
                  <c:v>1777633.3333333333</c:v>
                </c:pt>
                <c:pt idx="3">
                  <c:v>9475300</c:v>
                </c:pt>
                <c:pt idx="4">
                  <c:v>13612233.333333334</c:v>
                </c:pt>
                <c:pt idx="5">
                  <c:v>23200300</c:v>
                </c:pt>
                <c:pt idx="6">
                  <c:v>23193433.333333332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2-EB7C-4DAE-95D6-A586C28EC988}"/>
            </c:ext>
          </c:extLst>
        </c:ser>
        <c:ser>
          <c:idx val="4"/>
          <c:order val="4"/>
          <c:tx>
            <c:strRef>
              <c:f>'Processed yeast'!$U$10</c:f>
              <c:strCache>
                <c:ptCount val="1"/>
                <c:pt idx="0">
                  <c:v>S12 EC E59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2">
                  <a:tint val="93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tint val="93000"/>
                </a:schemeClr>
              </a:solidFill>
              <a:ln w="9525">
                <a:solidFill>
                  <a:schemeClr val="accent2">
                    <a:tint val="93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yeast'!$V$27:$AC$27</c:f>
                <c:numCache>
                  <c:formatCode>General</c:formatCode>
                  <c:ptCount val="8"/>
                  <c:pt idx="0">
                    <c:v>131741.8266492798</c:v>
                  </c:pt>
                  <c:pt idx="1">
                    <c:v>93111.367011051159</c:v>
                  </c:pt>
                  <c:pt idx="2">
                    <c:v>130803.52526679919</c:v>
                  </c:pt>
                  <c:pt idx="3">
                    <c:v>1686965.688908804</c:v>
                  </c:pt>
                  <c:pt idx="4">
                    <c:v>290523.74544375314</c:v>
                  </c:pt>
                  <c:pt idx="5">
                    <c:v>5800843.5702634379</c:v>
                  </c:pt>
                  <c:pt idx="6">
                    <c:v>4444357.2156162243</c:v>
                  </c:pt>
                  <c:pt idx="7">
                    <c:v>3481693.2990843533</c:v>
                  </c:pt>
                </c:numCache>
                <c:extLst xmlns:c15="http://schemas.microsoft.com/office/drawing/2012/chart"/>
              </c:numRef>
            </c:plus>
            <c:minus>
              <c:numRef>
                <c:f>'Processed yeast'!$V$27:$AC$27</c:f>
                <c:numCache>
                  <c:formatCode>General</c:formatCode>
                  <c:ptCount val="8"/>
                  <c:pt idx="0">
                    <c:v>131741.8266492798</c:v>
                  </c:pt>
                  <c:pt idx="1">
                    <c:v>93111.367011051159</c:v>
                  </c:pt>
                  <c:pt idx="2">
                    <c:v>130803.52526679919</c:v>
                  </c:pt>
                  <c:pt idx="3">
                    <c:v>1686965.688908804</c:v>
                  </c:pt>
                  <c:pt idx="4">
                    <c:v>290523.74544375314</c:v>
                  </c:pt>
                  <c:pt idx="5">
                    <c:v>5800843.5702634379</c:v>
                  </c:pt>
                  <c:pt idx="6">
                    <c:v>4444357.2156162243</c:v>
                  </c:pt>
                  <c:pt idx="7">
                    <c:v>3481693.2990843533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yeast'!$V$9:$AB$9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12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</c:numCache>
              <c:extLst xmlns:c15="http://schemas.microsoft.com/office/drawing/2012/chart"/>
            </c:numRef>
          </c:xVal>
          <c:yVal>
            <c:numRef>
              <c:f>'Processed yeast'!$V$10:$AC$10</c:f>
              <c:numCache>
                <c:formatCode>General</c:formatCode>
                <c:ptCount val="8"/>
                <c:pt idx="0">
                  <c:v>981433.33333333337</c:v>
                </c:pt>
                <c:pt idx="1">
                  <c:v>1852700</c:v>
                </c:pt>
                <c:pt idx="2">
                  <c:v>3048333.3333333335</c:v>
                </c:pt>
                <c:pt idx="3">
                  <c:v>11805933.333333334</c:v>
                </c:pt>
                <c:pt idx="4">
                  <c:v>13321700</c:v>
                </c:pt>
                <c:pt idx="5">
                  <c:v>20960300</c:v>
                </c:pt>
                <c:pt idx="6">
                  <c:v>20184300</c:v>
                </c:pt>
                <c:pt idx="7">
                  <c:v>24979433.333333332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4-EB7C-4DAE-95D6-A586C28EC988}"/>
            </c:ext>
          </c:extLst>
        </c:ser>
        <c:ser>
          <c:idx val="6"/>
          <c:order val="6"/>
          <c:tx>
            <c:strRef>
              <c:f>'Processed yeast'!$U$14</c:f>
              <c:strCache>
                <c:ptCount val="1"/>
                <c:pt idx="0">
                  <c:v>S20 EC E59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2">
                  <a:tint val="62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tint val="62000"/>
                </a:schemeClr>
              </a:solidFill>
              <a:ln w="9525">
                <a:solidFill>
                  <a:schemeClr val="accent2">
                    <a:tint val="62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yeast'!$V$31:$AC$31</c:f>
                <c:numCache>
                  <c:formatCode>General</c:formatCode>
                  <c:ptCount val="8"/>
                  <c:pt idx="0">
                    <c:v>218367.41209866153</c:v>
                  </c:pt>
                  <c:pt idx="1">
                    <c:v>57825.253998577471</c:v>
                  </c:pt>
                  <c:pt idx="2">
                    <c:v>976343.06243018678</c:v>
                  </c:pt>
                  <c:pt idx="3">
                    <c:v>155960.08036246549</c:v>
                  </c:pt>
                  <c:pt idx="4">
                    <c:v>998941.31069959374</c:v>
                  </c:pt>
                  <c:pt idx="5">
                    <c:v>1500433.7439553938</c:v>
                  </c:pt>
                  <c:pt idx="6">
                    <c:v>1719836.0199610761</c:v>
                  </c:pt>
                  <c:pt idx="7">
                    <c:v>2501205.9948930191</c:v>
                  </c:pt>
                </c:numCache>
                <c:extLst xmlns:c15="http://schemas.microsoft.com/office/drawing/2012/chart"/>
              </c:numRef>
            </c:plus>
            <c:minus>
              <c:numRef>
                <c:f>'Processed yeast'!$V$31:$AC$31</c:f>
                <c:numCache>
                  <c:formatCode>General</c:formatCode>
                  <c:ptCount val="8"/>
                  <c:pt idx="0">
                    <c:v>218367.41209866153</c:v>
                  </c:pt>
                  <c:pt idx="1">
                    <c:v>57825.253998577471</c:v>
                  </c:pt>
                  <c:pt idx="2">
                    <c:v>976343.06243018678</c:v>
                  </c:pt>
                  <c:pt idx="3">
                    <c:v>155960.08036246549</c:v>
                  </c:pt>
                  <c:pt idx="4">
                    <c:v>998941.31069959374</c:v>
                  </c:pt>
                  <c:pt idx="5">
                    <c:v>1500433.7439553938</c:v>
                  </c:pt>
                  <c:pt idx="6">
                    <c:v>1719836.0199610761</c:v>
                  </c:pt>
                  <c:pt idx="7">
                    <c:v>2501205.9948930191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yeast'!$V$13:$AC$13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20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'Processed yeast'!$V$14:$AC$14</c:f>
              <c:numCache>
                <c:formatCode>General</c:formatCode>
                <c:ptCount val="8"/>
                <c:pt idx="0">
                  <c:v>929600</c:v>
                </c:pt>
                <c:pt idx="1">
                  <c:v>1004600</c:v>
                </c:pt>
                <c:pt idx="2">
                  <c:v>4893033.333333333</c:v>
                </c:pt>
                <c:pt idx="3">
                  <c:v>8261900</c:v>
                </c:pt>
                <c:pt idx="4">
                  <c:v>13444566.666666666</c:v>
                </c:pt>
                <c:pt idx="5">
                  <c:v>15065100</c:v>
                </c:pt>
                <c:pt idx="6">
                  <c:v>19978366.666666668</c:v>
                </c:pt>
                <c:pt idx="7">
                  <c:v>23940966.666666668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EB7C-4DAE-95D6-A586C28EC9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5764543"/>
        <c:axId val="285764959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'Processed yeast'!$U$3</c15:sqref>
                        </c15:formulaRef>
                      </c:ext>
                    </c:extLst>
                    <c:strCache>
                      <c:ptCount val="1"/>
                      <c:pt idx="0">
                        <c:v>co CR E59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shade val="61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shade val="61000"/>
                      </a:schemeClr>
                    </a:solidFill>
                    <a:ln w="9525">
                      <a:solidFill>
                        <a:schemeClr val="accent2">
                          <a:shade val="61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'Processed yeast'!$V$20:$AB$20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327887.55186293164</c:v>
                        </c:pt>
                        <c:pt idx="1">
                          <c:v>768428.2313050885</c:v>
                        </c:pt>
                        <c:pt idx="2">
                          <c:v>1085866.8007121724</c:v>
                        </c:pt>
                        <c:pt idx="3">
                          <c:v>2907600.202152207</c:v>
                        </c:pt>
                        <c:pt idx="4">
                          <c:v>777089.62589051842</c:v>
                        </c:pt>
                        <c:pt idx="5">
                          <c:v>708236.94873647729</c:v>
                        </c:pt>
                        <c:pt idx="6">
                          <c:v>1686570.5763142225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'Processed yeast'!$V$20:$AB$20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327887.55186293164</c:v>
                        </c:pt>
                        <c:pt idx="1">
                          <c:v>768428.2313050885</c:v>
                        </c:pt>
                        <c:pt idx="2">
                          <c:v>1085866.8007121724</c:v>
                        </c:pt>
                        <c:pt idx="3">
                          <c:v>2907600.202152207</c:v>
                        </c:pt>
                        <c:pt idx="4">
                          <c:v>777089.62589051842</c:v>
                        </c:pt>
                        <c:pt idx="5">
                          <c:v>708236.94873647729</c:v>
                        </c:pt>
                        <c:pt idx="6">
                          <c:v>1686570.5763142225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'Processed yeast'!$V$1:$AB$1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'Processed yeast'!$V$3:$AB$3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1723700</c:v>
                      </c:pt>
                      <c:pt idx="1">
                        <c:v>3261700</c:v>
                      </c:pt>
                      <c:pt idx="2">
                        <c:v>10748133.333333334</c:v>
                      </c:pt>
                      <c:pt idx="3">
                        <c:v>15333133.333333334</c:v>
                      </c:pt>
                      <c:pt idx="4">
                        <c:v>20091700</c:v>
                      </c:pt>
                      <c:pt idx="5">
                        <c:v>18276033.333333332</c:v>
                      </c:pt>
                      <c:pt idx="6">
                        <c:v>23403233.333333332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EB7C-4DAE-95D6-A586C28EC988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yeast'!$U$7:$U$8</c15:sqref>
                        </c15:formulaRef>
                      </c:ext>
                    </c:extLst>
                    <c:strCache>
                      <c:ptCount val="1"/>
                      <c:pt idx="0">
                        <c:v>S6 CR E59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shade val="92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shade val="92000"/>
                      </a:schemeClr>
                    </a:solidFill>
                    <a:ln w="9525">
                      <a:solidFill>
                        <a:schemeClr val="accent2">
                          <a:shade val="92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yeast'!$V$24:$AC$24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547994.36939524196</c:v>
                        </c:pt>
                        <c:pt idx="1">
                          <c:v>42099.11585242088</c:v>
                        </c:pt>
                        <c:pt idx="2">
                          <c:v>929578.87358858483</c:v>
                        </c:pt>
                        <c:pt idx="3">
                          <c:v>442291.03791759355</c:v>
                        </c:pt>
                        <c:pt idx="4">
                          <c:v>1176179.29566693</c:v>
                        </c:pt>
                        <c:pt idx="5">
                          <c:v>3250384.5751951667</c:v>
                        </c:pt>
                        <c:pt idx="6">
                          <c:v>2032173.6430619201</c:v>
                        </c:pt>
                        <c:pt idx="7">
                          <c:v>3443043.7312871232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yeast'!$V$24:$AC$24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547994.36939524196</c:v>
                        </c:pt>
                        <c:pt idx="1">
                          <c:v>42099.11585242088</c:v>
                        </c:pt>
                        <c:pt idx="2">
                          <c:v>929578.87358858483</c:v>
                        </c:pt>
                        <c:pt idx="3">
                          <c:v>442291.03791759355</c:v>
                        </c:pt>
                        <c:pt idx="4">
                          <c:v>1176179.29566693</c:v>
                        </c:pt>
                        <c:pt idx="5">
                          <c:v>3250384.5751951667</c:v>
                        </c:pt>
                        <c:pt idx="6">
                          <c:v>2032173.6430619201</c:v>
                        </c:pt>
                        <c:pt idx="7">
                          <c:v>3443043.7312871232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yeast'!$W$5:$AC$5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6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yeast'!$V$7:$AB$7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1659333.3333333333</c:v>
                      </c:pt>
                      <c:pt idx="1">
                        <c:v>1322866.6666666667</c:v>
                      </c:pt>
                      <c:pt idx="2">
                        <c:v>3101133.3333333335</c:v>
                      </c:pt>
                      <c:pt idx="3">
                        <c:v>10891333.333333334</c:v>
                      </c:pt>
                      <c:pt idx="4">
                        <c:v>16918433.333333332</c:v>
                      </c:pt>
                      <c:pt idx="5">
                        <c:v>22977800</c:v>
                      </c:pt>
                      <c:pt idx="6">
                        <c:v>15379666.666666666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EB7C-4DAE-95D6-A586C28EC988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yeast'!$U$11</c15:sqref>
                        </c15:formulaRef>
                      </c:ext>
                    </c:extLst>
                    <c:strCache>
                      <c:ptCount val="1"/>
                      <c:pt idx="0">
                        <c:v>S12 CR E59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tint val="77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tint val="77000"/>
                      </a:schemeClr>
                    </a:solidFill>
                    <a:ln w="9525">
                      <a:solidFill>
                        <a:schemeClr val="accent2">
                          <a:tint val="77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yeast'!$V$28:$AC$28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120974.40500645856</c:v>
                        </c:pt>
                        <c:pt idx="1">
                          <c:v>430165.83623838221</c:v>
                        </c:pt>
                        <c:pt idx="2">
                          <c:v>199700.33105185942</c:v>
                        </c:pt>
                        <c:pt idx="3">
                          <c:v>684641.75222439435</c:v>
                        </c:pt>
                        <c:pt idx="4">
                          <c:v>2222225.557108609</c:v>
                        </c:pt>
                        <c:pt idx="5">
                          <c:v>1928757.9060110161</c:v>
                        </c:pt>
                        <c:pt idx="6">
                          <c:v>831727.34715169668</c:v>
                        </c:pt>
                        <c:pt idx="7">
                          <c:v>1627372.2629509876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yeast'!$V$28:$AC$28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120974.40500645856</c:v>
                        </c:pt>
                        <c:pt idx="1">
                          <c:v>430165.83623838221</c:v>
                        </c:pt>
                        <c:pt idx="2">
                          <c:v>199700.33105185942</c:v>
                        </c:pt>
                        <c:pt idx="3">
                          <c:v>684641.75222439435</c:v>
                        </c:pt>
                        <c:pt idx="4">
                          <c:v>2222225.557108609</c:v>
                        </c:pt>
                        <c:pt idx="5">
                          <c:v>1928757.9060110161</c:v>
                        </c:pt>
                        <c:pt idx="6">
                          <c:v>831727.34715169668</c:v>
                        </c:pt>
                        <c:pt idx="7">
                          <c:v>1627372.2629509876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yeast'!$V$9:$AC$9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12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yeast'!$V$11:$AC$11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1314200</c:v>
                      </c:pt>
                      <c:pt idx="1">
                        <c:v>2980800</c:v>
                      </c:pt>
                      <c:pt idx="2">
                        <c:v>3967033.3333333335</c:v>
                      </c:pt>
                      <c:pt idx="3">
                        <c:v>12952733.333333334</c:v>
                      </c:pt>
                      <c:pt idx="4">
                        <c:v>14607800</c:v>
                      </c:pt>
                      <c:pt idx="5">
                        <c:v>16972300</c:v>
                      </c:pt>
                      <c:pt idx="6">
                        <c:v>13027800</c:v>
                      </c:pt>
                      <c:pt idx="7">
                        <c:v>24091133.333333332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B7C-4DAE-95D6-A586C28EC988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yeast'!$U$15</c15:sqref>
                        </c15:formulaRef>
                      </c:ext>
                    </c:extLst>
                    <c:strCache>
                      <c:ptCount val="1"/>
                      <c:pt idx="0">
                        <c:v>S20 CR E59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tint val="46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tint val="46000"/>
                      </a:schemeClr>
                    </a:solidFill>
                    <a:ln w="9525">
                      <a:solidFill>
                        <a:schemeClr val="accent2">
                          <a:tint val="46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yeast'!$V$32:$AC$32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219252.76635781716</c:v>
                        </c:pt>
                        <c:pt idx="1">
                          <c:v>190527.43167906877</c:v>
                        </c:pt>
                        <c:pt idx="2">
                          <c:v>1292447.9263096917</c:v>
                        </c:pt>
                        <c:pt idx="3">
                          <c:v>228517.80869089588</c:v>
                        </c:pt>
                        <c:pt idx="4">
                          <c:v>2065389.1583804626</c:v>
                        </c:pt>
                        <c:pt idx="5">
                          <c:v>1769452.2887668451</c:v>
                        </c:pt>
                        <c:pt idx="6">
                          <c:v>3901115.0406005573</c:v>
                        </c:pt>
                        <c:pt idx="7">
                          <c:v>1272793.0022853941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yeast'!$V$32:$AC$32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219252.76635781716</c:v>
                        </c:pt>
                        <c:pt idx="1">
                          <c:v>190527.43167906877</c:v>
                        </c:pt>
                        <c:pt idx="2">
                          <c:v>1292447.9263096917</c:v>
                        </c:pt>
                        <c:pt idx="3">
                          <c:v>228517.80869089588</c:v>
                        </c:pt>
                        <c:pt idx="4">
                          <c:v>2065389.1583804626</c:v>
                        </c:pt>
                        <c:pt idx="5">
                          <c:v>1769452.2887668451</c:v>
                        </c:pt>
                        <c:pt idx="6">
                          <c:v>3901115.0406005573</c:v>
                        </c:pt>
                        <c:pt idx="7">
                          <c:v>1272793.0022853941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yeast'!$V$13:$AC$13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20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yeast'!$V$15:$AC$15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1470766.6666666667</c:v>
                      </c:pt>
                      <c:pt idx="1">
                        <c:v>1752333.3333333333</c:v>
                      </c:pt>
                      <c:pt idx="2">
                        <c:v>7332866.666666667</c:v>
                      </c:pt>
                      <c:pt idx="3">
                        <c:v>10861533.333333334</c:v>
                      </c:pt>
                      <c:pt idx="4">
                        <c:v>19883866.666666668</c:v>
                      </c:pt>
                      <c:pt idx="5">
                        <c:v>25328466.666666668</c:v>
                      </c:pt>
                      <c:pt idx="6">
                        <c:v>26010900</c:v>
                      </c:pt>
                      <c:pt idx="7">
                        <c:v>25687700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B7C-4DAE-95D6-A586C28EC988}"/>
                  </c:ext>
                </c:extLst>
              </c15:ser>
            </c15:filteredScatterSeries>
          </c:ext>
        </c:extLst>
      </c:scatterChart>
      <c:valAx>
        <c:axId val="2857645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5764959"/>
        <c:crosses val="autoZero"/>
        <c:crossBetween val="midCat"/>
      </c:valAx>
      <c:valAx>
        <c:axId val="285764959"/>
        <c:scaling>
          <c:orientation val="minMax"/>
          <c:max val="35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5764543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Yeast cfu/ml over 72 hours in mixed culture with B063 vs E59</a:t>
            </a:r>
          </a:p>
        </c:rich>
      </c:tx>
      <c:layout>
        <c:manualLayout>
          <c:xMode val="edge"/>
          <c:yMode val="edge"/>
          <c:x val="0.15114466983848154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Co EC P</c:v>
          </c:tx>
          <c:spPr>
            <a:ln w="19050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  <a:prstDash val="dash"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 data'!$V$16:$AB$16</c:f>
                <c:numCache>
                  <c:formatCode>General</c:formatCode>
                  <c:ptCount val="7"/>
                  <c:pt idx="0">
                    <c:v>61699.999999999942</c:v>
                  </c:pt>
                  <c:pt idx="1">
                    <c:v>323500</c:v>
                  </c:pt>
                  <c:pt idx="2">
                    <c:v>214450</c:v>
                  </c:pt>
                  <c:pt idx="3">
                    <c:v>1578100</c:v>
                  </c:pt>
                  <c:pt idx="4">
                    <c:v>87650</c:v>
                  </c:pt>
                  <c:pt idx="5">
                    <c:v>1278700</c:v>
                  </c:pt>
                  <c:pt idx="6">
                    <c:v>1631200</c:v>
                  </c:pt>
                </c:numCache>
              </c:numRef>
            </c:plus>
            <c:minus>
              <c:numRef>
                <c:f>'[1]Processed yeast data'!$V$16:$AB$16</c:f>
                <c:numCache>
                  <c:formatCode>General</c:formatCode>
                  <c:ptCount val="7"/>
                  <c:pt idx="0">
                    <c:v>61699.999999999942</c:v>
                  </c:pt>
                  <c:pt idx="1">
                    <c:v>323500</c:v>
                  </c:pt>
                  <c:pt idx="2">
                    <c:v>214450</c:v>
                  </c:pt>
                  <c:pt idx="3">
                    <c:v>1578100</c:v>
                  </c:pt>
                  <c:pt idx="4">
                    <c:v>87650</c:v>
                  </c:pt>
                  <c:pt idx="5">
                    <c:v>1278700</c:v>
                  </c:pt>
                  <c:pt idx="6">
                    <c:v>1631200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 data'!$V$1:$AB$1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yeast data'!$V$2:$AB$2</c:f>
              <c:numCache>
                <c:formatCode>General</c:formatCode>
                <c:ptCount val="7"/>
                <c:pt idx="0">
                  <c:v>1056000</c:v>
                </c:pt>
                <c:pt idx="1">
                  <c:v>1857700</c:v>
                </c:pt>
                <c:pt idx="2">
                  <c:v>10255850</c:v>
                </c:pt>
                <c:pt idx="3">
                  <c:v>15718300</c:v>
                </c:pt>
                <c:pt idx="4">
                  <c:v>20420650</c:v>
                </c:pt>
                <c:pt idx="5">
                  <c:v>19764000</c:v>
                </c:pt>
                <c:pt idx="6">
                  <c:v>25951900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4F2-40BC-9CEA-E9017FD9AB9B}"/>
            </c:ext>
          </c:extLst>
        </c:ser>
        <c:ser>
          <c:idx val="1"/>
          <c:order val="1"/>
          <c:tx>
            <c:v>Co CR P</c:v>
          </c:tx>
          <c:spPr>
            <a:ln w="19050" cap="rnd">
              <a:solidFill>
                <a:schemeClr val="accent6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 data'!$V$17:$AB$17</c:f>
                <c:numCache>
                  <c:formatCode>General</c:formatCode>
                  <c:ptCount val="7"/>
                  <c:pt idx="0">
                    <c:v>60300</c:v>
                  </c:pt>
                  <c:pt idx="1">
                    <c:v>250800</c:v>
                  </c:pt>
                  <c:pt idx="2">
                    <c:v>1580699.9999999902</c:v>
                  </c:pt>
                  <c:pt idx="3">
                    <c:v>489350</c:v>
                  </c:pt>
                  <c:pt idx="4">
                    <c:v>605700.00000000186</c:v>
                  </c:pt>
                  <c:pt idx="5">
                    <c:v>3340700</c:v>
                  </c:pt>
                  <c:pt idx="6">
                    <c:v>1268400</c:v>
                  </c:pt>
                </c:numCache>
                <c:extLst xmlns:c15="http://schemas.microsoft.com/office/drawing/2012/chart"/>
              </c:numRef>
            </c:plus>
            <c:minus>
              <c:numRef>
                <c:f>'[1]Processed yeast data'!$V$17:$AB$17</c:f>
                <c:numCache>
                  <c:formatCode>General</c:formatCode>
                  <c:ptCount val="7"/>
                  <c:pt idx="0">
                    <c:v>60300</c:v>
                  </c:pt>
                  <c:pt idx="1">
                    <c:v>250800</c:v>
                  </c:pt>
                  <c:pt idx="2">
                    <c:v>1580699.9999999902</c:v>
                  </c:pt>
                  <c:pt idx="3">
                    <c:v>489350</c:v>
                  </c:pt>
                  <c:pt idx="4">
                    <c:v>605700.00000000186</c:v>
                  </c:pt>
                  <c:pt idx="5">
                    <c:v>3340700</c:v>
                  </c:pt>
                  <c:pt idx="6">
                    <c:v>1268400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 data'!$V$1:$AB$1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'[1]Processed yeast data'!$V$3:$AB$3</c:f>
              <c:numCache>
                <c:formatCode>General</c:formatCode>
                <c:ptCount val="7"/>
                <c:pt idx="0">
                  <c:v>1220700</c:v>
                </c:pt>
                <c:pt idx="1">
                  <c:v>2610900</c:v>
                </c:pt>
                <c:pt idx="2">
                  <c:v>13285400</c:v>
                </c:pt>
                <c:pt idx="3">
                  <c:v>18186550</c:v>
                </c:pt>
                <c:pt idx="4">
                  <c:v>28477900</c:v>
                </c:pt>
                <c:pt idx="5">
                  <c:v>26892300</c:v>
                </c:pt>
                <c:pt idx="6">
                  <c:v>29827600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4-64F2-40BC-9CEA-E9017FD9AB9B}"/>
            </c:ext>
          </c:extLst>
        </c:ser>
        <c:ser>
          <c:idx val="8"/>
          <c:order val="8"/>
          <c:tx>
            <c:v>Co EC E59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yeast'!$V$19:$AB$19</c:f>
                <c:numCache>
                  <c:formatCode>General</c:formatCode>
                  <c:ptCount val="7"/>
                  <c:pt idx="0">
                    <c:v>562530.62928954267</c:v>
                  </c:pt>
                  <c:pt idx="1">
                    <c:v>266738.04044834367</c:v>
                  </c:pt>
                  <c:pt idx="2">
                    <c:v>1671692.3580611355</c:v>
                  </c:pt>
                  <c:pt idx="3">
                    <c:v>926936.63213835715</c:v>
                  </c:pt>
                  <c:pt idx="4">
                    <c:v>1918944.5924489046</c:v>
                  </c:pt>
                  <c:pt idx="5">
                    <c:v>2146318.3376812181</c:v>
                  </c:pt>
                  <c:pt idx="6">
                    <c:v>1653907.7973763279</c:v>
                  </c:pt>
                </c:numCache>
              </c:numRef>
            </c:plus>
            <c:minus>
              <c:numRef>
                <c:f>'Processed yeast'!$V$19:$AB$19</c:f>
                <c:numCache>
                  <c:formatCode>General</c:formatCode>
                  <c:ptCount val="7"/>
                  <c:pt idx="0">
                    <c:v>562530.62928954267</c:v>
                  </c:pt>
                  <c:pt idx="1">
                    <c:v>266738.04044834367</c:v>
                  </c:pt>
                  <c:pt idx="2">
                    <c:v>1671692.3580611355</c:v>
                  </c:pt>
                  <c:pt idx="3">
                    <c:v>926936.63213835715</c:v>
                  </c:pt>
                  <c:pt idx="4">
                    <c:v>1918944.5924489046</c:v>
                  </c:pt>
                  <c:pt idx="5">
                    <c:v>2146318.3376812181</c:v>
                  </c:pt>
                  <c:pt idx="6">
                    <c:v>1653907.7973763279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yeast'!$V$2:$AB$2</c:f>
              <c:numCache>
                <c:formatCode>General</c:formatCode>
                <c:ptCount val="7"/>
                <c:pt idx="0">
                  <c:v>1754266.6666666667</c:v>
                </c:pt>
                <c:pt idx="1">
                  <c:v>1855733.3333333333</c:v>
                </c:pt>
                <c:pt idx="2">
                  <c:v>10106900</c:v>
                </c:pt>
                <c:pt idx="3">
                  <c:v>13098400</c:v>
                </c:pt>
                <c:pt idx="4">
                  <c:v>20055733.333333332</c:v>
                </c:pt>
                <c:pt idx="5">
                  <c:v>21961300</c:v>
                </c:pt>
                <c:pt idx="6">
                  <c:v>26339433.333333332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64F2-40BC-9CEA-E9017FD9AB9B}"/>
            </c:ext>
          </c:extLst>
        </c:ser>
        <c:ser>
          <c:idx val="9"/>
          <c:order val="9"/>
          <c:tx>
            <c:v>Co CR E59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yeast'!$V$20:$AB$20</c:f>
                <c:numCache>
                  <c:formatCode>General</c:formatCode>
                  <c:ptCount val="7"/>
                  <c:pt idx="0">
                    <c:v>327887.55186293164</c:v>
                  </c:pt>
                  <c:pt idx="1">
                    <c:v>768428.2313050885</c:v>
                  </c:pt>
                  <c:pt idx="2">
                    <c:v>1085866.8007121724</c:v>
                  </c:pt>
                  <c:pt idx="3">
                    <c:v>2907600.202152207</c:v>
                  </c:pt>
                  <c:pt idx="4">
                    <c:v>777089.62589051842</c:v>
                  </c:pt>
                  <c:pt idx="5">
                    <c:v>708236.94873647729</c:v>
                  </c:pt>
                  <c:pt idx="6">
                    <c:v>1686570.5763142225</c:v>
                  </c:pt>
                </c:numCache>
              </c:numRef>
            </c:plus>
            <c:minus>
              <c:numRef>
                <c:f>'Processed yeast'!$V$20:$AB$20</c:f>
                <c:numCache>
                  <c:formatCode>General</c:formatCode>
                  <c:ptCount val="7"/>
                  <c:pt idx="0">
                    <c:v>327887.55186293164</c:v>
                  </c:pt>
                  <c:pt idx="1">
                    <c:v>768428.2313050885</c:v>
                  </c:pt>
                  <c:pt idx="2">
                    <c:v>1085866.8007121724</c:v>
                  </c:pt>
                  <c:pt idx="3">
                    <c:v>2907600.202152207</c:v>
                  </c:pt>
                  <c:pt idx="4">
                    <c:v>777089.62589051842</c:v>
                  </c:pt>
                  <c:pt idx="5">
                    <c:v>708236.94873647729</c:v>
                  </c:pt>
                  <c:pt idx="6">
                    <c:v>1686570.5763142225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yeast'!$V$3:$AB$3</c:f>
              <c:numCache>
                <c:formatCode>General</c:formatCode>
                <c:ptCount val="7"/>
                <c:pt idx="0">
                  <c:v>1723700</c:v>
                </c:pt>
                <c:pt idx="1">
                  <c:v>3261700</c:v>
                </c:pt>
                <c:pt idx="2">
                  <c:v>10748133.333333334</c:v>
                </c:pt>
                <c:pt idx="3">
                  <c:v>15333133.333333334</c:v>
                </c:pt>
                <c:pt idx="4">
                  <c:v>20091700</c:v>
                </c:pt>
                <c:pt idx="5">
                  <c:v>18276033.333333332</c:v>
                </c:pt>
                <c:pt idx="6">
                  <c:v>23403233.333333332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64F2-40BC-9CEA-E9017FD9AB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9958831"/>
        <c:axId val="789960911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'[1]Processed yeast data'!$U$5</c15:sqref>
                        </c15:formulaRef>
                      </c:ext>
                    </c:extLst>
                    <c:strCache>
                      <c:ptCount val="1"/>
                      <c:pt idx="0">
                        <c:v>S6 EC+P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'[1]Processed yeast data'!$V$19:$AC$19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246191.66426903158</c:v>
                        </c:pt>
                        <c:pt idx="1">
                          <c:v>87335.534323410131</c:v>
                        </c:pt>
                        <c:pt idx="2">
                          <c:v>913458.92567147699</c:v>
                        </c:pt>
                        <c:pt idx="3">
                          <c:v>161720.77445055981</c:v>
                        </c:pt>
                        <c:pt idx="4">
                          <c:v>1306464.0990942882</c:v>
                        </c:pt>
                        <c:pt idx="5">
                          <c:v>3366875.1975022112</c:v>
                        </c:pt>
                        <c:pt idx="6">
                          <c:v>1398058.4306657414</c:v>
                        </c:pt>
                        <c:pt idx="7">
                          <c:v>1767190.2676911228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'[1]Processed yeast data'!$V$19:$AC$19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246191.66426903158</c:v>
                        </c:pt>
                        <c:pt idx="1">
                          <c:v>87335.534323410131</c:v>
                        </c:pt>
                        <c:pt idx="2">
                          <c:v>913458.92567147699</c:v>
                        </c:pt>
                        <c:pt idx="3">
                          <c:v>161720.77445055981</c:v>
                        </c:pt>
                        <c:pt idx="4">
                          <c:v>1306464.0990942882</c:v>
                        </c:pt>
                        <c:pt idx="5">
                          <c:v>3366875.1975022112</c:v>
                        </c:pt>
                        <c:pt idx="6">
                          <c:v>1398058.4306657414</c:v>
                        </c:pt>
                        <c:pt idx="7">
                          <c:v>1767190.2676911228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'[1]Processed yeast data'!$V$4:$AC$4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6</c:v>
                      </c:pt>
                      <c:pt idx="2">
                        <c:v>7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'[1]Processed yeast data'!$V$5:$AC$5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1583466.6666666667</c:v>
                      </c:pt>
                      <c:pt idx="1">
                        <c:v>1880133.3333333333</c:v>
                      </c:pt>
                      <c:pt idx="2">
                        <c:v>3580033.3333333335</c:v>
                      </c:pt>
                      <c:pt idx="3">
                        <c:v>10217966.666666666</c:v>
                      </c:pt>
                      <c:pt idx="4">
                        <c:v>12756366.666666666</c:v>
                      </c:pt>
                      <c:pt idx="5">
                        <c:v>21441233.333333332</c:v>
                      </c:pt>
                      <c:pt idx="6">
                        <c:v>25758566.666666668</c:v>
                      </c:pt>
                      <c:pt idx="7">
                        <c:v>28514733.333333332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64F2-40BC-9CEA-E9017FD9AB9B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data'!$U$6</c15:sqref>
                        </c15:formulaRef>
                      </c:ext>
                    </c:extLst>
                    <c:strCache>
                      <c:ptCount val="1"/>
                      <c:pt idx="0">
                        <c:v>S6 CR+P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data'!$V$20:$AC$20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68899.266243472346</c:v>
                        </c:pt>
                        <c:pt idx="1">
                          <c:v>176449.10503220657</c:v>
                        </c:pt>
                        <c:pt idx="2">
                          <c:v>1305107.2012163089</c:v>
                        </c:pt>
                        <c:pt idx="3">
                          <c:v>1034948.0083559754</c:v>
                        </c:pt>
                        <c:pt idx="4">
                          <c:v>1113068.1390742538</c:v>
                        </c:pt>
                        <c:pt idx="5">
                          <c:v>808551.10880856228</c:v>
                        </c:pt>
                        <c:pt idx="6">
                          <c:v>2589225.4084099275</c:v>
                        </c:pt>
                        <c:pt idx="7">
                          <c:v>2641191.7920178045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data'!$V$20:$AC$20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68899.266243472346</c:v>
                        </c:pt>
                        <c:pt idx="1">
                          <c:v>176449.10503220657</c:v>
                        </c:pt>
                        <c:pt idx="2">
                          <c:v>1305107.2012163089</c:v>
                        </c:pt>
                        <c:pt idx="3">
                          <c:v>1034948.0083559754</c:v>
                        </c:pt>
                        <c:pt idx="4">
                          <c:v>1113068.1390742538</c:v>
                        </c:pt>
                        <c:pt idx="5">
                          <c:v>808551.10880856228</c:v>
                        </c:pt>
                        <c:pt idx="6">
                          <c:v>2589225.4084099275</c:v>
                        </c:pt>
                        <c:pt idx="7">
                          <c:v>2641191.7920178045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data'!$V$4:$AC$4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6</c:v>
                      </c:pt>
                      <c:pt idx="2">
                        <c:v>7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data'!$V$6:$AC$6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1761433.3333333333</c:v>
                      </c:pt>
                      <c:pt idx="1">
                        <c:v>1970700</c:v>
                      </c:pt>
                      <c:pt idx="2">
                        <c:v>4374000</c:v>
                      </c:pt>
                      <c:pt idx="3">
                        <c:v>12300100</c:v>
                      </c:pt>
                      <c:pt idx="4">
                        <c:v>13013166.666666666</c:v>
                      </c:pt>
                      <c:pt idx="5">
                        <c:v>20253033.333333332</c:v>
                      </c:pt>
                      <c:pt idx="6">
                        <c:v>24545933.333333332</c:v>
                      </c:pt>
                      <c:pt idx="7">
                        <c:v>27743233.333333332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64F2-40BC-9CEA-E9017FD9AB9B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data'!$U$8</c15:sqref>
                        </c15:formulaRef>
                      </c:ext>
                    </c:extLst>
                    <c:strCache>
                      <c:ptCount val="1"/>
                      <c:pt idx="0">
                        <c:v>S12 EC+P</c:v>
                      </c:pt>
                    </c:strCache>
                  </c:strRef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data'!$V$22:$AC$22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10200</c:v>
                        </c:pt>
                        <c:pt idx="1">
                          <c:v>10950.000000000233</c:v>
                        </c:pt>
                        <c:pt idx="2">
                          <c:v>20150</c:v>
                        </c:pt>
                        <c:pt idx="3">
                          <c:v>275750</c:v>
                        </c:pt>
                        <c:pt idx="4">
                          <c:v>705199.99999999907</c:v>
                        </c:pt>
                        <c:pt idx="5">
                          <c:v>2372549.9999999981</c:v>
                        </c:pt>
                        <c:pt idx="6">
                          <c:v>233750</c:v>
                        </c:pt>
                        <c:pt idx="7">
                          <c:v>991250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data'!$V$22:$AC$22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10200</c:v>
                        </c:pt>
                        <c:pt idx="1">
                          <c:v>10950.000000000233</c:v>
                        </c:pt>
                        <c:pt idx="2">
                          <c:v>20150</c:v>
                        </c:pt>
                        <c:pt idx="3">
                          <c:v>275750</c:v>
                        </c:pt>
                        <c:pt idx="4">
                          <c:v>705199.99999999907</c:v>
                        </c:pt>
                        <c:pt idx="5">
                          <c:v>2372549.9999999981</c:v>
                        </c:pt>
                        <c:pt idx="6">
                          <c:v>233750</c:v>
                        </c:pt>
                        <c:pt idx="7">
                          <c:v>991250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data'!$V$7:$AC$7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12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data'!$V$8:$AC$8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1151700</c:v>
                      </c:pt>
                      <c:pt idx="1">
                        <c:v>1587650</c:v>
                      </c:pt>
                      <c:pt idx="2">
                        <c:v>3033150</c:v>
                      </c:pt>
                      <c:pt idx="3">
                        <c:v>10006750</c:v>
                      </c:pt>
                      <c:pt idx="4">
                        <c:v>14911000</c:v>
                      </c:pt>
                      <c:pt idx="5">
                        <c:v>27530150</c:v>
                      </c:pt>
                      <c:pt idx="6">
                        <c:v>32577250</c:v>
                      </c:pt>
                      <c:pt idx="7">
                        <c:v>29926149.999999996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64F2-40BC-9CEA-E9017FD9AB9B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data'!$U$9</c15:sqref>
                        </c15:formulaRef>
                      </c:ext>
                    </c:extLst>
                    <c:strCache>
                      <c:ptCount val="1"/>
                      <c:pt idx="0">
                        <c:v>S12 CR+P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data'!$V$23:$AC$23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23650.000000000116</c:v>
                        </c:pt>
                        <c:pt idx="1">
                          <c:v>75399.999999999767</c:v>
                        </c:pt>
                        <c:pt idx="2">
                          <c:v>258250.00000000047</c:v>
                        </c:pt>
                        <c:pt idx="3">
                          <c:v>282600</c:v>
                        </c:pt>
                        <c:pt idx="4">
                          <c:v>302900</c:v>
                        </c:pt>
                        <c:pt idx="5">
                          <c:v>2307650</c:v>
                        </c:pt>
                        <c:pt idx="6">
                          <c:v>1117350</c:v>
                        </c:pt>
                        <c:pt idx="7">
                          <c:v>3611899.9999999828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data'!$V$23:$AC$23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23650.000000000116</c:v>
                        </c:pt>
                        <c:pt idx="1">
                          <c:v>75399.999999999767</c:v>
                        </c:pt>
                        <c:pt idx="2">
                          <c:v>258250.00000000047</c:v>
                        </c:pt>
                        <c:pt idx="3">
                          <c:v>282600</c:v>
                        </c:pt>
                        <c:pt idx="4">
                          <c:v>302900</c:v>
                        </c:pt>
                        <c:pt idx="5">
                          <c:v>2307650</c:v>
                        </c:pt>
                        <c:pt idx="6">
                          <c:v>1117350</c:v>
                        </c:pt>
                        <c:pt idx="7">
                          <c:v>3611899.9999999828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data'!$V$7:$AC$7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12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data'!$V$9:$AC$9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1407850</c:v>
                      </c:pt>
                      <c:pt idx="1">
                        <c:v>2735500</c:v>
                      </c:pt>
                      <c:pt idx="2">
                        <c:v>5483650</c:v>
                      </c:pt>
                      <c:pt idx="3">
                        <c:v>16809700</c:v>
                      </c:pt>
                      <c:pt idx="4">
                        <c:v>21103500</c:v>
                      </c:pt>
                      <c:pt idx="5">
                        <c:v>26036650</c:v>
                      </c:pt>
                      <c:pt idx="6">
                        <c:v>32636150</c:v>
                      </c:pt>
                      <c:pt idx="7">
                        <c:v>26206600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64F2-40BC-9CEA-E9017FD9AB9B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data'!$U$11</c15:sqref>
                        </c15:formulaRef>
                      </c:ext>
                    </c:extLst>
                    <c:strCache>
                      <c:ptCount val="1"/>
                      <c:pt idx="0">
                        <c:v>S20 EC+P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data'!$V$25:$AC$25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26450</c:v>
                        </c:pt>
                        <c:pt idx="1">
                          <c:v>31800.000000000116</c:v>
                        </c:pt>
                        <c:pt idx="2">
                          <c:v>542450</c:v>
                        </c:pt>
                        <c:pt idx="3">
                          <c:v>525050</c:v>
                        </c:pt>
                        <c:pt idx="4">
                          <c:v>1750000</c:v>
                        </c:pt>
                        <c:pt idx="5">
                          <c:v>2295600</c:v>
                        </c:pt>
                        <c:pt idx="6">
                          <c:v>2567100</c:v>
                        </c:pt>
                        <c:pt idx="7">
                          <c:v>462850.00000000186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data'!$V$25:$AC$25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26450</c:v>
                        </c:pt>
                        <c:pt idx="1">
                          <c:v>31800.000000000116</c:v>
                        </c:pt>
                        <c:pt idx="2">
                          <c:v>542450</c:v>
                        </c:pt>
                        <c:pt idx="3">
                          <c:v>525050</c:v>
                        </c:pt>
                        <c:pt idx="4">
                          <c:v>1750000</c:v>
                        </c:pt>
                        <c:pt idx="5">
                          <c:v>2295600</c:v>
                        </c:pt>
                        <c:pt idx="6">
                          <c:v>2567100</c:v>
                        </c:pt>
                        <c:pt idx="7">
                          <c:v>462850.00000000186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data'!$V$10:$AC$10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20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data'!$V$11:$AC$11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1060450</c:v>
                      </c:pt>
                      <c:pt idx="1">
                        <c:v>1551800</c:v>
                      </c:pt>
                      <c:pt idx="2">
                        <c:v>6969950</c:v>
                      </c:pt>
                      <c:pt idx="3">
                        <c:v>11906550</c:v>
                      </c:pt>
                      <c:pt idx="4">
                        <c:v>17717700</c:v>
                      </c:pt>
                      <c:pt idx="5">
                        <c:v>23009000</c:v>
                      </c:pt>
                      <c:pt idx="6">
                        <c:v>26276300</c:v>
                      </c:pt>
                      <c:pt idx="7">
                        <c:v>29799750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4F2-40BC-9CEA-E9017FD9AB9B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data'!$U$12</c15:sqref>
                        </c15:formulaRef>
                      </c:ext>
                    </c:extLst>
                    <c:strCache>
                      <c:ptCount val="1"/>
                      <c:pt idx="0">
                        <c:v>S20 CR+P</c:v>
                      </c:pt>
                    </c:strCache>
                  </c:strRef>
                </c:tx>
                <c:spPr>
                  <a:ln w="19050" cap="rnd">
                    <a:solidFill>
                      <a:schemeClr val="accent4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4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data'!$V$26:$AC$26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107700</c:v>
                        </c:pt>
                        <c:pt idx="1">
                          <c:v>77550</c:v>
                        </c:pt>
                        <c:pt idx="2">
                          <c:v>1151050</c:v>
                        </c:pt>
                        <c:pt idx="3">
                          <c:v>610950</c:v>
                        </c:pt>
                        <c:pt idx="4">
                          <c:v>2170300</c:v>
                        </c:pt>
                        <c:pt idx="5">
                          <c:v>4479549.999999986</c:v>
                        </c:pt>
                        <c:pt idx="6">
                          <c:v>3539900</c:v>
                        </c:pt>
                        <c:pt idx="7">
                          <c:v>1517350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data'!$V$26:$AC$26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107700</c:v>
                        </c:pt>
                        <c:pt idx="1">
                          <c:v>77550</c:v>
                        </c:pt>
                        <c:pt idx="2">
                          <c:v>1151050</c:v>
                        </c:pt>
                        <c:pt idx="3">
                          <c:v>610950</c:v>
                        </c:pt>
                        <c:pt idx="4">
                          <c:v>2170300</c:v>
                        </c:pt>
                        <c:pt idx="5">
                          <c:v>4479549.999999986</c:v>
                        </c:pt>
                        <c:pt idx="6">
                          <c:v>3539900</c:v>
                        </c:pt>
                        <c:pt idx="7">
                          <c:v>1517350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data'!$V$10:$AC$10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20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data'!$V$12:$AC$12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1069200</c:v>
                      </c:pt>
                      <c:pt idx="1">
                        <c:v>2095750</c:v>
                      </c:pt>
                      <c:pt idx="2">
                        <c:v>10540750</c:v>
                      </c:pt>
                      <c:pt idx="3">
                        <c:v>12413350</c:v>
                      </c:pt>
                      <c:pt idx="4">
                        <c:v>21837600</c:v>
                      </c:pt>
                      <c:pt idx="5">
                        <c:v>26801950</c:v>
                      </c:pt>
                      <c:pt idx="6">
                        <c:v>29893700</c:v>
                      </c:pt>
                      <c:pt idx="7">
                        <c:v>30465950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64F2-40BC-9CEA-E9017FD9AB9B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yeast'!$U$6</c15:sqref>
                        </c15:formulaRef>
                      </c:ext>
                    </c:extLst>
                    <c:strCache>
                      <c:ptCount val="1"/>
                      <c:pt idx="0">
                        <c:v>S6 EC E59</c:v>
                      </c:pt>
                    </c:strCache>
                  </c:strRef>
                </c:tx>
                <c:spPr>
                  <a:ln w="19050" cap="rnd">
                    <a:solidFill>
                      <a:schemeClr val="accent4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80000"/>
                      </a:schemeClr>
                    </a:solidFill>
                    <a:ln w="9525">
                      <a:solidFill>
                        <a:schemeClr val="accent4">
                          <a:lumMod val="8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yeast'!$V$5:$AC$5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6</c:v>
                      </c:pt>
                      <c:pt idx="2">
                        <c:v>7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yeast'!$V$6:$AC$6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1493900</c:v>
                      </c:pt>
                      <c:pt idx="1">
                        <c:v>1064333.3333333333</c:v>
                      </c:pt>
                      <c:pt idx="2">
                        <c:v>1777633.3333333333</c:v>
                      </c:pt>
                      <c:pt idx="3">
                        <c:v>9475300</c:v>
                      </c:pt>
                      <c:pt idx="4">
                        <c:v>13612233.333333334</c:v>
                      </c:pt>
                      <c:pt idx="5">
                        <c:v>23200300</c:v>
                      </c:pt>
                      <c:pt idx="6">
                        <c:v>23193433.333333332</c:v>
                      </c:pt>
                      <c:pt idx="7">
                        <c:v>24480900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64F2-40BC-9CEA-E9017FD9AB9B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yeast'!$U$7</c15:sqref>
                        </c15:formulaRef>
                      </c:ext>
                    </c:extLst>
                    <c:strCache>
                      <c:ptCount val="1"/>
                      <c:pt idx="0">
                        <c:v>S6 CR E59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lumMod val="80000"/>
                      </a:schemeClr>
                    </a:solidFill>
                    <a:ln w="9525">
                      <a:solidFill>
                        <a:schemeClr val="accent6">
                          <a:lumMod val="8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yeast'!$V$5:$AC$5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6</c:v>
                      </c:pt>
                      <c:pt idx="2">
                        <c:v>7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yeast'!$V$7:$AC$7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1659333.3333333333</c:v>
                      </c:pt>
                      <c:pt idx="1">
                        <c:v>1322866.6666666667</c:v>
                      </c:pt>
                      <c:pt idx="2">
                        <c:v>3101133.3333333335</c:v>
                      </c:pt>
                      <c:pt idx="3">
                        <c:v>10891333.333333334</c:v>
                      </c:pt>
                      <c:pt idx="4">
                        <c:v>16918433.333333332</c:v>
                      </c:pt>
                      <c:pt idx="5">
                        <c:v>22977800</c:v>
                      </c:pt>
                      <c:pt idx="6">
                        <c:v>15379666.666666666</c:v>
                      </c:pt>
                      <c:pt idx="7">
                        <c:v>24863433.333333332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64F2-40BC-9CEA-E9017FD9AB9B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yeast'!$U$10</c15:sqref>
                        </c15:formulaRef>
                      </c:ext>
                    </c:extLst>
                    <c:strCache>
                      <c:ptCount val="1"/>
                      <c:pt idx="0">
                        <c:v>S12 EC E59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2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yeast'!$V$9:$AC$9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12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yeast'!$V$10:$AC$10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981433.33333333337</c:v>
                      </c:pt>
                      <c:pt idx="1">
                        <c:v>1852700</c:v>
                      </c:pt>
                      <c:pt idx="2">
                        <c:v>3048333.3333333335</c:v>
                      </c:pt>
                      <c:pt idx="3">
                        <c:v>11805933.333333334</c:v>
                      </c:pt>
                      <c:pt idx="4">
                        <c:v>13321700</c:v>
                      </c:pt>
                      <c:pt idx="5">
                        <c:v>20960300</c:v>
                      </c:pt>
                      <c:pt idx="6">
                        <c:v>20184300</c:v>
                      </c:pt>
                      <c:pt idx="7">
                        <c:v>24979433.333333332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64F2-40BC-9CEA-E9017FD9AB9B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yeast'!$U$11</c15:sqref>
                        </c15:formulaRef>
                      </c:ext>
                    </c:extLst>
                    <c:strCache>
                      <c:ptCount val="1"/>
                      <c:pt idx="0">
                        <c:v>S12 CR E59</c:v>
                      </c:pt>
                    </c:strCache>
                  </c:strRef>
                </c:tx>
                <c:spPr>
                  <a:ln w="19050" cap="rnd">
                    <a:solidFill>
                      <a:schemeClr val="accent4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4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yeast'!$V$9:$AC$9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12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yeast'!$V$11:$AC$11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1314200</c:v>
                      </c:pt>
                      <c:pt idx="1">
                        <c:v>2980800</c:v>
                      </c:pt>
                      <c:pt idx="2">
                        <c:v>3967033.3333333335</c:v>
                      </c:pt>
                      <c:pt idx="3">
                        <c:v>12952733.333333334</c:v>
                      </c:pt>
                      <c:pt idx="4">
                        <c:v>14607800</c:v>
                      </c:pt>
                      <c:pt idx="5">
                        <c:v>16972300</c:v>
                      </c:pt>
                      <c:pt idx="6">
                        <c:v>13027800</c:v>
                      </c:pt>
                      <c:pt idx="7">
                        <c:v>24091133.333333332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64F2-40BC-9CEA-E9017FD9AB9B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yeast'!$U$14</c15:sqref>
                        </c15:formulaRef>
                      </c:ext>
                    </c:extLst>
                    <c:strCache>
                      <c:ptCount val="1"/>
                      <c:pt idx="0">
                        <c:v>S20 EC E59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6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yeast'!$V$13:$AC$13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20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yeast'!$V$14:$AC$14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929600</c:v>
                      </c:pt>
                      <c:pt idx="1">
                        <c:v>1004600</c:v>
                      </c:pt>
                      <c:pt idx="2">
                        <c:v>4893033.333333333</c:v>
                      </c:pt>
                      <c:pt idx="3">
                        <c:v>8261900</c:v>
                      </c:pt>
                      <c:pt idx="4">
                        <c:v>13444566.666666666</c:v>
                      </c:pt>
                      <c:pt idx="5">
                        <c:v>15065100</c:v>
                      </c:pt>
                      <c:pt idx="6">
                        <c:v>19978366.666666668</c:v>
                      </c:pt>
                      <c:pt idx="7">
                        <c:v>23940966.666666668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64F2-40BC-9CEA-E9017FD9AB9B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yeast'!$U$15</c15:sqref>
                        </c15:formulaRef>
                      </c:ext>
                    </c:extLst>
                    <c:strCache>
                      <c:ptCount val="1"/>
                      <c:pt idx="0">
                        <c:v>S20 CR E59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50000"/>
                      </a:schemeClr>
                    </a:solidFill>
                    <a:ln w="9525">
                      <a:solidFill>
                        <a:schemeClr val="accent2">
                          <a:lumMod val="5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yeast'!$V$13:$AC$13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20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yeast'!$V$15:$AC$15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1470766.6666666667</c:v>
                      </c:pt>
                      <c:pt idx="1">
                        <c:v>1752333.3333333333</c:v>
                      </c:pt>
                      <c:pt idx="2">
                        <c:v>7332866.666666667</c:v>
                      </c:pt>
                      <c:pt idx="3">
                        <c:v>10861533.333333334</c:v>
                      </c:pt>
                      <c:pt idx="4">
                        <c:v>19883866.666666668</c:v>
                      </c:pt>
                      <c:pt idx="5">
                        <c:v>25328466.666666668</c:v>
                      </c:pt>
                      <c:pt idx="6">
                        <c:v>26010900</c:v>
                      </c:pt>
                      <c:pt idx="7">
                        <c:v>25687700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64F2-40BC-9CEA-E9017FD9AB9B}"/>
                  </c:ext>
                </c:extLst>
              </c15:ser>
            </c15:filteredScatterSeries>
          </c:ext>
        </c:extLst>
      </c:scatterChart>
      <c:valAx>
        <c:axId val="789958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9960911"/>
        <c:crosses val="autoZero"/>
        <c:crossBetween val="midCat"/>
      </c:valAx>
      <c:valAx>
        <c:axId val="789960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9958831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Yeast cfu/ml over 72 hours in sequentially inoculated mixed culture (6hours) with B063 vs E59</a:t>
            </a:r>
          </a:p>
        </c:rich>
      </c:tx>
      <c:layout>
        <c:manualLayout>
          <c:xMode val="edge"/>
          <c:yMode val="edge"/>
          <c:x val="0.15114466983848154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2"/>
          <c:tx>
            <c:v>S6 EC P</c:v>
          </c:tx>
          <c:spPr>
            <a:ln w="19050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 data'!$V$19:$AC$19</c:f>
                <c:numCache>
                  <c:formatCode>General</c:formatCode>
                  <c:ptCount val="8"/>
                  <c:pt idx="0">
                    <c:v>246191.66426903158</c:v>
                  </c:pt>
                  <c:pt idx="1">
                    <c:v>87335.534323410131</c:v>
                  </c:pt>
                  <c:pt idx="2">
                    <c:v>913458.92567147699</c:v>
                  </c:pt>
                  <c:pt idx="3">
                    <c:v>161720.77445055981</c:v>
                  </c:pt>
                  <c:pt idx="4">
                    <c:v>1306464.0990942882</c:v>
                  </c:pt>
                  <c:pt idx="5">
                    <c:v>3366875.1975022112</c:v>
                  </c:pt>
                  <c:pt idx="6">
                    <c:v>1398058.4306657414</c:v>
                  </c:pt>
                  <c:pt idx="7">
                    <c:v>1767190.2676911228</c:v>
                  </c:pt>
                </c:numCache>
                <c:extLst xmlns:c15="http://schemas.microsoft.com/office/drawing/2012/chart"/>
              </c:numRef>
            </c:plus>
            <c:minus>
              <c:numRef>
                <c:f>'[1]Processed yeast data'!$V$19:$AC$19</c:f>
                <c:numCache>
                  <c:formatCode>General</c:formatCode>
                  <c:ptCount val="8"/>
                  <c:pt idx="0">
                    <c:v>246191.66426903158</c:v>
                  </c:pt>
                  <c:pt idx="1">
                    <c:v>87335.534323410131</c:v>
                  </c:pt>
                  <c:pt idx="2">
                    <c:v>913458.92567147699</c:v>
                  </c:pt>
                  <c:pt idx="3">
                    <c:v>161720.77445055981</c:v>
                  </c:pt>
                  <c:pt idx="4">
                    <c:v>1306464.0990942882</c:v>
                  </c:pt>
                  <c:pt idx="5">
                    <c:v>3366875.1975022112</c:v>
                  </c:pt>
                  <c:pt idx="6">
                    <c:v>1398058.4306657414</c:v>
                  </c:pt>
                  <c:pt idx="7">
                    <c:v>1767190.2676911228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 data'!$V$4:$AC$4</c:f>
              <c:numCache>
                <c:formatCode>General</c:formatCode>
                <c:ptCount val="8"/>
                <c:pt idx="0">
                  <c:v>0</c:v>
                </c:pt>
                <c:pt idx="1">
                  <c:v>6</c:v>
                </c:pt>
                <c:pt idx="2">
                  <c:v>7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'[1]Processed yeast data'!$V$5:$AC$5</c:f>
              <c:numCache>
                <c:formatCode>General</c:formatCode>
                <c:ptCount val="8"/>
                <c:pt idx="0">
                  <c:v>1583466.6666666667</c:v>
                </c:pt>
                <c:pt idx="1">
                  <c:v>1880133.3333333333</c:v>
                </c:pt>
                <c:pt idx="2">
                  <c:v>3580033.3333333335</c:v>
                </c:pt>
                <c:pt idx="3">
                  <c:v>10217966.666666666</c:v>
                </c:pt>
                <c:pt idx="4">
                  <c:v>12756366.666666666</c:v>
                </c:pt>
                <c:pt idx="5">
                  <c:v>21441233.333333332</c:v>
                </c:pt>
                <c:pt idx="6">
                  <c:v>25758566.666666668</c:v>
                </c:pt>
                <c:pt idx="7">
                  <c:v>28514733.333333332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4-6FDB-4F3F-8F11-97F26D7574A7}"/>
            </c:ext>
          </c:extLst>
        </c:ser>
        <c:ser>
          <c:idx val="3"/>
          <c:order val="3"/>
          <c:tx>
            <c:v>S6 CR P</c:v>
          </c:tx>
          <c:spPr>
            <a:ln w="19050" cap="rnd">
              <a:solidFill>
                <a:schemeClr val="accent6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prstDash val="solid"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 data'!$V$20:$AC$20</c:f>
                <c:numCache>
                  <c:formatCode>General</c:formatCode>
                  <c:ptCount val="8"/>
                  <c:pt idx="0">
                    <c:v>68899.266243472346</c:v>
                  </c:pt>
                  <c:pt idx="1">
                    <c:v>176449.10503220657</c:v>
                  </c:pt>
                  <c:pt idx="2">
                    <c:v>1305107.2012163089</c:v>
                  </c:pt>
                  <c:pt idx="3">
                    <c:v>1034948.0083559754</c:v>
                  </c:pt>
                  <c:pt idx="4">
                    <c:v>1113068.1390742538</c:v>
                  </c:pt>
                  <c:pt idx="5">
                    <c:v>808551.10880856228</c:v>
                  </c:pt>
                  <c:pt idx="6">
                    <c:v>2589225.4084099275</c:v>
                  </c:pt>
                  <c:pt idx="7">
                    <c:v>2641191.7920178045</c:v>
                  </c:pt>
                </c:numCache>
                <c:extLst xmlns:c15="http://schemas.microsoft.com/office/drawing/2012/chart"/>
              </c:numRef>
            </c:plus>
            <c:minus>
              <c:numRef>
                <c:f>'[1]Processed yeast data'!$V$20:$AC$20</c:f>
                <c:numCache>
                  <c:formatCode>General</c:formatCode>
                  <c:ptCount val="8"/>
                  <c:pt idx="0">
                    <c:v>68899.266243472346</c:v>
                  </c:pt>
                  <c:pt idx="1">
                    <c:v>176449.10503220657</c:v>
                  </c:pt>
                  <c:pt idx="2">
                    <c:v>1305107.2012163089</c:v>
                  </c:pt>
                  <c:pt idx="3">
                    <c:v>1034948.0083559754</c:v>
                  </c:pt>
                  <c:pt idx="4">
                    <c:v>1113068.1390742538</c:v>
                  </c:pt>
                  <c:pt idx="5">
                    <c:v>808551.10880856228</c:v>
                  </c:pt>
                  <c:pt idx="6">
                    <c:v>2589225.4084099275</c:v>
                  </c:pt>
                  <c:pt idx="7">
                    <c:v>2641191.7920178045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 data'!$V$4:$AC$4</c:f>
              <c:numCache>
                <c:formatCode>General</c:formatCode>
                <c:ptCount val="8"/>
                <c:pt idx="0">
                  <c:v>0</c:v>
                </c:pt>
                <c:pt idx="1">
                  <c:v>6</c:v>
                </c:pt>
                <c:pt idx="2">
                  <c:v>7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'[1]Processed yeast data'!$V$6:$AC$6</c:f>
              <c:numCache>
                <c:formatCode>General</c:formatCode>
                <c:ptCount val="8"/>
                <c:pt idx="0">
                  <c:v>1761433.3333333333</c:v>
                </c:pt>
                <c:pt idx="1">
                  <c:v>1970700</c:v>
                </c:pt>
                <c:pt idx="2">
                  <c:v>4374000</c:v>
                </c:pt>
                <c:pt idx="3">
                  <c:v>12300100</c:v>
                </c:pt>
                <c:pt idx="4">
                  <c:v>13013166.666666666</c:v>
                </c:pt>
                <c:pt idx="5">
                  <c:v>20253033.333333332</c:v>
                </c:pt>
                <c:pt idx="6">
                  <c:v>24545933.333333332</c:v>
                </c:pt>
                <c:pt idx="7">
                  <c:v>27743233.333333332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6FDB-4F3F-8F11-97F26D7574A7}"/>
            </c:ext>
          </c:extLst>
        </c:ser>
        <c:ser>
          <c:idx val="10"/>
          <c:order val="10"/>
          <c:tx>
            <c:strRef>
              <c:f>'Processed yeast'!$U$6</c:f>
              <c:strCache>
                <c:ptCount val="1"/>
                <c:pt idx="0">
                  <c:v>S6 EC E59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yeast'!$V$23:$AC$23</c:f>
                <c:numCache>
                  <c:formatCode>General</c:formatCode>
                  <c:ptCount val="8"/>
                  <c:pt idx="0">
                    <c:v>584591.21329923079</c:v>
                  </c:pt>
                  <c:pt idx="1">
                    <c:v>32052.907651083529</c:v>
                  </c:pt>
                  <c:pt idx="2">
                    <c:v>239124.43529584247</c:v>
                  </c:pt>
                  <c:pt idx="3">
                    <c:v>805751.14437813079</c:v>
                  </c:pt>
                  <c:pt idx="4">
                    <c:v>1155916.1282530648</c:v>
                  </c:pt>
                  <c:pt idx="5">
                    <c:v>3169125.2547035753</c:v>
                  </c:pt>
                  <c:pt idx="6">
                    <c:v>3580013.6241205689</c:v>
                  </c:pt>
                  <c:pt idx="7">
                    <c:v>2034039.8439230896</c:v>
                  </c:pt>
                </c:numCache>
              </c:numRef>
            </c:plus>
            <c:minus>
              <c:numRef>
                <c:f>'Processed yeast'!$V$23:$AC$23</c:f>
                <c:numCache>
                  <c:formatCode>General</c:formatCode>
                  <c:ptCount val="8"/>
                  <c:pt idx="0">
                    <c:v>584591.21329923079</c:v>
                  </c:pt>
                  <c:pt idx="1">
                    <c:v>32052.907651083529</c:v>
                  </c:pt>
                  <c:pt idx="2">
                    <c:v>239124.43529584247</c:v>
                  </c:pt>
                  <c:pt idx="3">
                    <c:v>805751.14437813079</c:v>
                  </c:pt>
                  <c:pt idx="4">
                    <c:v>1155916.1282530648</c:v>
                  </c:pt>
                  <c:pt idx="5">
                    <c:v>3169125.2547035753</c:v>
                  </c:pt>
                  <c:pt idx="6">
                    <c:v>3580013.6241205689</c:v>
                  </c:pt>
                  <c:pt idx="7">
                    <c:v>2034039.8439230896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yeast'!$V$5:$AC$5</c:f>
              <c:numCache>
                <c:formatCode>General</c:formatCode>
                <c:ptCount val="8"/>
                <c:pt idx="0">
                  <c:v>0</c:v>
                </c:pt>
                <c:pt idx="1">
                  <c:v>6</c:v>
                </c:pt>
                <c:pt idx="2">
                  <c:v>7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'Processed yeast'!$V$6:$AC$6</c:f>
              <c:numCache>
                <c:formatCode>General</c:formatCode>
                <c:ptCount val="8"/>
                <c:pt idx="0">
                  <c:v>1493900</c:v>
                </c:pt>
                <c:pt idx="1">
                  <c:v>1064333.3333333333</c:v>
                </c:pt>
                <c:pt idx="2">
                  <c:v>1777633.3333333333</c:v>
                </c:pt>
                <c:pt idx="3">
                  <c:v>9475300</c:v>
                </c:pt>
                <c:pt idx="4">
                  <c:v>13612233.333333334</c:v>
                </c:pt>
                <c:pt idx="5">
                  <c:v>23200300</c:v>
                </c:pt>
                <c:pt idx="6">
                  <c:v>23193433.333333332</c:v>
                </c:pt>
                <c:pt idx="7">
                  <c:v>24480900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0A-6FDB-4F3F-8F11-97F26D7574A7}"/>
            </c:ext>
          </c:extLst>
        </c:ser>
        <c:ser>
          <c:idx val="11"/>
          <c:order val="11"/>
          <c:tx>
            <c:strRef>
              <c:f>'Processed yeast'!$U$7</c:f>
              <c:strCache>
                <c:ptCount val="1"/>
                <c:pt idx="0">
                  <c:v>S6 CR E59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yeast'!$V$24:$AC$24</c:f>
                <c:numCache>
                  <c:formatCode>General</c:formatCode>
                  <c:ptCount val="8"/>
                  <c:pt idx="0">
                    <c:v>547994.36939524196</c:v>
                  </c:pt>
                  <c:pt idx="1">
                    <c:v>42099.11585242088</c:v>
                  </c:pt>
                  <c:pt idx="2">
                    <c:v>929578.87358858483</c:v>
                  </c:pt>
                  <c:pt idx="3">
                    <c:v>442291.03791759355</c:v>
                  </c:pt>
                  <c:pt idx="4">
                    <c:v>1176179.29566693</c:v>
                  </c:pt>
                  <c:pt idx="5">
                    <c:v>3250384.5751951667</c:v>
                  </c:pt>
                  <c:pt idx="6">
                    <c:v>2032173.6430619201</c:v>
                  </c:pt>
                  <c:pt idx="7">
                    <c:v>3443043.7312871232</c:v>
                  </c:pt>
                </c:numCache>
              </c:numRef>
            </c:plus>
            <c:minus>
              <c:numRef>
                <c:f>'Processed yeast'!$V$24:$AC$24</c:f>
                <c:numCache>
                  <c:formatCode>General</c:formatCode>
                  <c:ptCount val="8"/>
                  <c:pt idx="0">
                    <c:v>547994.36939524196</c:v>
                  </c:pt>
                  <c:pt idx="1">
                    <c:v>42099.11585242088</c:v>
                  </c:pt>
                  <c:pt idx="2">
                    <c:v>929578.87358858483</c:v>
                  </c:pt>
                  <c:pt idx="3">
                    <c:v>442291.03791759355</c:v>
                  </c:pt>
                  <c:pt idx="4">
                    <c:v>1176179.29566693</c:v>
                  </c:pt>
                  <c:pt idx="5">
                    <c:v>3250384.5751951667</c:v>
                  </c:pt>
                  <c:pt idx="6">
                    <c:v>2032173.6430619201</c:v>
                  </c:pt>
                  <c:pt idx="7">
                    <c:v>3443043.7312871232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yeast'!$V$5:$AC$5</c:f>
              <c:numCache>
                <c:formatCode>General</c:formatCode>
                <c:ptCount val="8"/>
                <c:pt idx="0">
                  <c:v>0</c:v>
                </c:pt>
                <c:pt idx="1">
                  <c:v>6</c:v>
                </c:pt>
                <c:pt idx="2">
                  <c:v>7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'Processed yeast'!$V$7:$AC$7</c:f>
              <c:numCache>
                <c:formatCode>General</c:formatCode>
                <c:ptCount val="8"/>
                <c:pt idx="0">
                  <c:v>1659333.3333333333</c:v>
                </c:pt>
                <c:pt idx="1">
                  <c:v>1322866.6666666667</c:v>
                </c:pt>
                <c:pt idx="2">
                  <c:v>3101133.3333333335</c:v>
                </c:pt>
                <c:pt idx="3">
                  <c:v>10891333.333333334</c:v>
                </c:pt>
                <c:pt idx="4">
                  <c:v>16918433.333333332</c:v>
                </c:pt>
                <c:pt idx="5">
                  <c:v>22977800</c:v>
                </c:pt>
                <c:pt idx="6">
                  <c:v>15379666.666666666</c:v>
                </c:pt>
                <c:pt idx="7">
                  <c:v>24863433.333333332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0B-6FDB-4F3F-8F11-97F26D7574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9958831"/>
        <c:axId val="789960911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'[1]Processed yeast data'!$U$2</c15:sqref>
                        </c15:formulaRef>
                      </c:ext>
                    </c:extLst>
                    <c:strCache>
                      <c:ptCount val="1"/>
                      <c:pt idx="0">
                        <c:v>Co EC+P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'[1]Processed yeast data'!$V$16:$AB$16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61699.999999999942</c:v>
                        </c:pt>
                        <c:pt idx="1">
                          <c:v>323500</c:v>
                        </c:pt>
                        <c:pt idx="2">
                          <c:v>214450</c:v>
                        </c:pt>
                        <c:pt idx="3">
                          <c:v>1578100</c:v>
                        </c:pt>
                        <c:pt idx="4">
                          <c:v>87650</c:v>
                        </c:pt>
                        <c:pt idx="5">
                          <c:v>1278700</c:v>
                        </c:pt>
                        <c:pt idx="6">
                          <c:v>1631200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'[1]Processed yeast data'!$V$16:$AB$16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61699.999999999942</c:v>
                        </c:pt>
                        <c:pt idx="1">
                          <c:v>323500</c:v>
                        </c:pt>
                        <c:pt idx="2">
                          <c:v>214450</c:v>
                        </c:pt>
                        <c:pt idx="3">
                          <c:v>1578100</c:v>
                        </c:pt>
                        <c:pt idx="4">
                          <c:v>87650</c:v>
                        </c:pt>
                        <c:pt idx="5">
                          <c:v>1278700</c:v>
                        </c:pt>
                        <c:pt idx="6">
                          <c:v>1631200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'[1]Processed yeast data'!$V$1:$AB$1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'[1]Processed yeast data'!$V$2:$AB$2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1056000</c:v>
                      </c:pt>
                      <c:pt idx="1">
                        <c:v>1857700</c:v>
                      </c:pt>
                      <c:pt idx="2">
                        <c:v>10255850</c:v>
                      </c:pt>
                      <c:pt idx="3">
                        <c:v>15718300</c:v>
                      </c:pt>
                      <c:pt idx="4">
                        <c:v>20420650</c:v>
                      </c:pt>
                      <c:pt idx="5">
                        <c:v>19764000</c:v>
                      </c:pt>
                      <c:pt idx="6">
                        <c:v>25951900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6FDB-4F3F-8F11-97F26D7574A7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data'!$U$3</c15:sqref>
                        </c15:formulaRef>
                      </c:ext>
                    </c:extLst>
                    <c:strCache>
                      <c:ptCount val="1"/>
                      <c:pt idx="0">
                        <c:v>Co CR+P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data'!$V$17:$AB$17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60300</c:v>
                        </c:pt>
                        <c:pt idx="1">
                          <c:v>250800</c:v>
                        </c:pt>
                        <c:pt idx="2">
                          <c:v>1580699.9999999902</c:v>
                        </c:pt>
                        <c:pt idx="3">
                          <c:v>489350</c:v>
                        </c:pt>
                        <c:pt idx="4">
                          <c:v>605700.00000000186</c:v>
                        </c:pt>
                        <c:pt idx="5">
                          <c:v>3340700</c:v>
                        </c:pt>
                        <c:pt idx="6">
                          <c:v>1268400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data'!$V$17:$AB$17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60300</c:v>
                        </c:pt>
                        <c:pt idx="1">
                          <c:v>250800</c:v>
                        </c:pt>
                        <c:pt idx="2">
                          <c:v>1580699.9999999902</c:v>
                        </c:pt>
                        <c:pt idx="3">
                          <c:v>489350</c:v>
                        </c:pt>
                        <c:pt idx="4">
                          <c:v>605700.00000000186</c:v>
                        </c:pt>
                        <c:pt idx="5">
                          <c:v>3340700</c:v>
                        </c:pt>
                        <c:pt idx="6">
                          <c:v>1268400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data'!$V$3:$AB$3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1220700</c:v>
                      </c:pt>
                      <c:pt idx="1">
                        <c:v>2610900</c:v>
                      </c:pt>
                      <c:pt idx="2">
                        <c:v>13285400</c:v>
                      </c:pt>
                      <c:pt idx="3">
                        <c:v>18186550</c:v>
                      </c:pt>
                      <c:pt idx="4">
                        <c:v>28477900</c:v>
                      </c:pt>
                      <c:pt idx="5">
                        <c:v>26892300</c:v>
                      </c:pt>
                      <c:pt idx="6">
                        <c:v>29827600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6FDB-4F3F-8F11-97F26D7574A7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data'!$U$8</c15:sqref>
                        </c15:formulaRef>
                      </c:ext>
                    </c:extLst>
                    <c:strCache>
                      <c:ptCount val="1"/>
                      <c:pt idx="0">
                        <c:v>S12 EC+P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data'!$V$22:$AC$22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10200</c:v>
                        </c:pt>
                        <c:pt idx="1">
                          <c:v>10950.000000000233</c:v>
                        </c:pt>
                        <c:pt idx="2">
                          <c:v>20150</c:v>
                        </c:pt>
                        <c:pt idx="3">
                          <c:v>275750</c:v>
                        </c:pt>
                        <c:pt idx="4">
                          <c:v>705199.99999999907</c:v>
                        </c:pt>
                        <c:pt idx="5">
                          <c:v>2372549.9999999981</c:v>
                        </c:pt>
                        <c:pt idx="6">
                          <c:v>233750</c:v>
                        </c:pt>
                        <c:pt idx="7">
                          <c:v>991250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data'!$V$22:$AC$22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10200</c:v>
                        </c:pt>
                        <c:pt idx="1">
                          <c:v>10950.000000000233</c:v>
                        </c:pt>
                        <c:pt idx="2">
                          <c:v>20150</c:v>
                        </c:pt>
                        <c:pt idx="3">
                          <c:v>275750</c:v>
                        </c:pt>
                        <c:pt idx="4">
                          <c:v>705199.99999999907</c:v>
                        </c:pt>
                        <c:pt idx="5">
                          <c:v>2372549.9999999981</c:v>
                        </c:pt>
                        <c:pt idx="6">
                          <c:v>233750</c:v>
                        </c:pt>
                        <c:pt idx="7">
                          <c:v>991250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data'!$V$7:$AC$7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12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data'!$V$8:$AC$8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1151700</c:v>
                      </c:pt>
                      <c:pt idx="1">
                        <c:v>1587650</c:v>
                      </c:pt>
                      <c:pt idx="2">
                        <c:v>3033150</c:v>
                      </c:pt>
                      <c:pt idx="3">
                        <c:v>10006750</c:v>
                      </c:pt>
                      <c:pt idx="4">
                        <c:v>14911000</c:v>
                      </c:pt>
                      <c:pt idx="5">
                        <c:v>27530150</c:v>
                      </c:pt>
                      <c:pt idx="6">
                        <c:v>32577250</c:v>
                      </c:pt>
                      <c:pt idx="7">
                        <c:v>29926149.999999996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6FDB-4F3F-8F11-97F26D7574A7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data'!$U$9</c15:sqref>
                        </c15:formulaRef>
                      </c:ext>
                    </c:extLst>
                    <c:strCache>
                      <c:ptCount val="1"/>
                      <c:pt idx="0">
                        <c:v>S12 CR+P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data'!$V$23:$AC$23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23650.000000000116</c:v>
                        </c:pt>
                        <c:pt idx="1">
                          <c:v>75399.999999999767</c:v>
                        </c:pt>
                        <c:pt idx="2">
                          <c:v>258250.00000000047</c:v>
                        </c:pt>
                        <c:pt idx="3">
                          <c:v>282600</c:v>
                        </c:pt>
                        <c:pt idx="4">
                          <c:v>302900</c:v>
                        </c:pt>
                        <c:pt idx="5">
                          <c:v>2307650</c:v>
                        </c:pt>
                        <c:pt idx="6">
                          <c:v>1117350</c:v>
                        </c:pt>
                        <c:pt idx="7">
                          <c:v>3611899.9999999828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data'!$V$23:$AC$23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23650.000000000116</c:v>
                        </c:pt>
                        <c:pt idx="1">
                          <c:v>75399.999999999767</c:v>
                        </c:pt>
                        <c:pt idx="2">
                          <c:v>258250.00000000047</c:v>
                        </c:pt>
                        <c:pt idx="3">
                          <c:v>282600</c:v>
                        </c:pt>
                        <c:pt idx="4">
                          <c:v>302900</c:v>
                        </c:pt>
                        <c:pt idx="5">
                          <c:v>2307650</c:v>
                        </c:pt>
                        <c:pt idx="6">
                          <c:v>1117350</c:v>
                        </c:pt>
                        <c:pt idx="7">
                          <c:v>3611899.9999999828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data'!$V$7:$AC$7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12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data'!$V$9:$AC$9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1407850</c:v>
                      </c:pt>
                      <c:pt idx="1">
                        <c:v>2735500</c:v>
                      </c:pt>
                      <c:pt idx="2">
                        <c:v>5483650</c:v>
                      </c:pt>
                      <c:pt idx="3">
                        <c:v>16809700</c:v>
                      </c:pt>
                      <c:pt idx="4">
                        <c:v>21103500</c:v>
                      </c:pt>
                      <c:pt idx="5">
                        <c:v>26036650</c:v>
                      </c:pt>
                      <c:pt idx="6">
                        <c:v>32636150</c:v>
                      </c:pt>
                      <c:pt idx="7">
                        <c:v>26206600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6FDB-4F3F-8F11-97F26D7574A7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data'!$U$11</c15:sqref>
                        </c15:formulaRef>
                      </c:ext>
                    </c:extLst>
                    <c:strCache>
                      <c:ptCount val="1"/>
                      <c:pt idx="0">
                        <c:v>S20 EC+P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data'!$V$25:$AC$25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26450</c:v>
                        </c:pt>
                        <c:pt idx="1">
                          <c:v>31800.000000000116</c:v>
                        </c:pt>
                        <c:pt idx="2">
                          <c:v>542450</c:v>
                        </c:pt>
                        <c:pt idx="3">
                          <c:v>525050</c:v>
                        </c:pt>
                        <c:pt idx="4">
                          <c:v>1750000</c:v>
                        </c:pt>
                        <c:pt idx="5">
                          <c:v>2295600</c:v>
                        </c:pt>
                        <c:pt idx="6">
                          <c:v>2567100</c:v>
                        </c:pt>
                        <c:pt idx="7">
                          <c:v>462850.00000000186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data'!$V$25:$AC$25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26450</c:v>
                        </c:pt>
                        <c:pt idx="1">
                          <c:v>31800.000000000116</c:v>
                        </c:pt>
                        <c:pt idx="2">
                          <c:v>542450</c:v>
                        </c:pt>
                        <c:pt idx="3">
                          <c:v>525050</c:v>
                        </c:pt>
                        <c:pt idx="4">
                          <c:v>1750000</c:v>
                        </c:pt>
                        <c:pt idx="5">
                          <c:v>2295600</c:v>
                        </c:pt>
                        <c:pt idx="6">
                          <c:v>2567100</c:v>
                        </c:pt>
                        <c:pt idx="7">
                          <c:v>462850.00000000186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data'!$V$10:$AC$10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20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data'!$V$11:$AC$11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1060450</c:v>
                      </c:pt>
                      <c:pt idx="1">
                        <c:v>1551800</c:v>
                      </c:pt>
                      <c:pt idx="2">
                        <c:v>6969950</c:v>
                      </c:pt>
                      <c:pt idx="3">
                        <c:v>11906550</c:v>
                      </c:pt>
                      <c:pt idx="4">
                        <c:v>17717700</c:v>
                      </c:pt>
                      <c:pt idx="5">
                        <c:v>23009000</c:v>
                      </c:pt>
                      <c:pt idx="6">
                        <c:v>26276300</c:v>
                      </c:pt>
                      <c:pt idx="7">
                        <c:v>29799750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6FDB-4F3F-8F11-97F26D7574A7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data'!$U$12</c15:sqref>
                        </c15:formulaRef>
                      </c:ext>
                    </c:extLst>
                    <c:strCache>
                      <c:ptCount val="1"/>
                      <c:pt idx="0">
                        <c:v>S20 CR+P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data'!$V$26:$AC$26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107700</c:v>
                        </c:pt>
                        <c:pt idx="1">
                          <c:v>77550</c:v>
                        </c:pt>
                        <c:pt idx="2">
                          <c:v>1151050</c:v>
                        </c:pt>
                        <c:pt idx="3">
                          <c:v>610950</c:v>
                        </c:pt>
                        <c:pt idx="4">
                          <c:v>2170300</c:v>
                        </c:pt>
                        <c:pt idx="5">
                          <c:v>4479549.999999986</c:v>
                        </c:pt>
                        <c:pt idx="6">
                          <c:v>3539900</c:v>
                        </c:pt>
                        <c:pt idx="7">
                          <c:v>1517350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data'!$V$26:$AC$26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107700</c:v>
                        </c:pt>
                        <c:pt idx="1">
                          <c:v>77550</c:v>
                        </c:pt>
                        <c:pt idx="2">
                          <c:v>1151050</c:v>
                        </c:pt>
                        <c:pt idx="3">
                          <c:v>610950</c:v>
                        </c:pt>
                        <c:pt idx="4">
                          <c:v>2170300</c:v>
                        </c:pt>
                        <c:pt idx="5">
                          <c:v>4479549.999999986</c:v>
                        </c:pt>
                        <c:pt idx="6">
                          <c:v>3539900</c:v>
                        </c:pt>
                        <c:pt idx="7">
                          <c:v>1517350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data'!$V$10:$AC$10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20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data'!$V$12:$AC$12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1069200</c:v>
                      </c:pt>
                      <c:pt idx="1">
                        <c:v>2095750</c:v>
                      </c:pt>
                      <c:pt idx="2">
                        <c:v>10540750</c:v>
                      </c:pt>
                      <c:pt idx="3">
                        <c:v>12413350</c:v>
                      </c:pt>
                      <c:pt idx="4">
                        <c:v>21837600</c:v>
                      </c:pt>
                      <c:pt idx="5">
                        <c:v>26801950</c:v>
                      </c:pt>
                      <c:pt idx="6">
                        <c:v>29893700</c:v>
                      </c:pt>
                      <c:pt idx="7">
                        <c:v>30465950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6FDB-4F3F-8F11-97F26D7574A7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yeast'!$U$2</c15:sqref>
                        </c15:formulaRef>
                      </c:ext>
                    </c:extLst>
                    <c:strCache>
                      <c:ptCount val="1"/>
                      <c:pt idx="0">
                        <c:v>co EC E59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yeast'!$V$2:$AB$2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1754266.6666666667</c:v>
                      </c:pt>
                      <c:pt idx="1">
                        <c:v>1855733.3333333333</c:v>
                      </c:pt>
                      <c:pt idx="2">
                        <c:v>10106900</c:v>
                      </c:pt>
                      <c:pt idx="3">
                        <c:v>13098400</c:v>
                      </c:pt>
                      <c:pt idx="4">
                        <c:v>20055733.333333332</c:v>
                      </c:pt>
                      <c:pt idx="5">
                        <c:v>21961300</c:v>
                      </c:pt>
                      <c:pt idx="6">
                        <c:v>26339433.333333332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6FDB-4F3F-8F11-97F26D7574A7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yeast'!$U$3</c15:sqref>
                        </c15:formulaRef>
                      </c:ext>
                    </c:extLst>
                    <c:strCache>
                      <c:ptCount val="1"/>
                      <c:pt idx="0">
                        <c:v>co CR E59</c:v>
                      </c:pt>
                    </c:strCache>
                  </c:strRef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yeast'!$V$3:$AB$3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1723700</c:v>
                      </c:pt>
                      <c:pt idx="1">
                        <c:v>3261700</c:v>
                      </c:pt>
                      <c:pt idx="2">
                        <c:v>10748133.333333334</c:v>
                      </c:pt>
                      <c:pt idx="3">
                        <c:v>15333133.333333334</c:v>
                      </c:pt>
                      <c:pt idx="4">
                        <c:v>20091700</c:v>
                      </c:pt>
                      <c:pt idx="5">
                        <c:v>18276033.333333332</c:v>
                      </c:pt>
                      <c:pt idx="6">
                        <c:v>23403233.333333332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FDB-4F3F-8F11-97F26D7574A7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yeast'!$U$10</c15:sqref>
                        </c15:formulaRef>
                      </c:ext>
                    </c:extLst>
                    <c:strCache>
                      <c:ptCount val="1"/>
                      <c:pt idx="0">
                        <c:v>S12 EC E59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yeast'!$V$9:$AC$9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12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yeast'!$V$10:$AC$10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981433.33333333337</c:v>
                      </c:pt>
                      <c:pt idx="1">
                        <c:v>1852700</c:v>
                      </c:pt>
                      <c:pt idx="2">
                        <c:v>3048333.3333333335</c:v>
                      </c:pt>
                      <c:pt idx="3">
                        <c:v>11805933.333333334</c:v>
                      </c:pt>
                      <c:pt idx="4">
                        <c:v>13321700</c:v>
                      </c:pt>
                      <c:pt idx="5">
                        <c:v>20960300</c:v>
                      </c:pt>
                      <c:pt idx="6">
                        <c:v>20184300</c:v>
                      </c:pt>
                      <c:pt idx="7">
                        <c:v>24979433.333333332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6FDB-4F3F-8F11-97F26D7574A7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yeast'!$U$11</c15:sqref>
                        </c15:formulaRef>
                      </c:ext>
                    </c:extLst>
                    <c:strCache>
                      <c:ptCount val="1"/>
                      <c:pt idx="0">
                        <c:v>S12 CR E59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yeast'!$V$9:$AC$9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12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yeast'!$V$11:$AC$11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1314200</c:v>
                      </c:pt>
                      <c:pt idx="1">
                        <c:v>2980800</c:v>
                      </c:pt>
                      <c:pt idx="2">
                        <c:v>3967033.3333333335</c:v>
                      </c:pt>
                      <c:pt idx="3">
                        <c:v>12952733.333333334</c:v>
                      </c:pt>
                      <c:pt idx="4">
                        <c:v>14607800</c:v>
                      </c:pt>
                      <c:pt idx="5">
                        <c:v>16972300</c:v>
                      </c:pt>
                      <c:pt idx="6">
                        <c:v>13027800</c:v>
                      </c:pt>
                      <c:pt idx="7">
                        <c:v>24091133.333333332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6FDB-4F3F-8F11-97F26D7574A7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yeast'!$U$14</c15:sqref>
                        </c15:formulaRef>
                      </c:ext>
                    </c:extLst>
                    <c:strCache>
                      <c:ptCount val="1"/>
                      <c:pt idx="0">
                        <c:v>S20 EC E59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yeast'!$V$13:$AC$13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20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yeast'!$V$14:$AC$14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929600</c:v>
                      </c:pt>
                      <c:pt idx="1">
                        <c:v>1004600</c:v>
                      </c:pt>
                      <c:pt idx="2">
                        <c:v>4893033.333333333</c:v>
                      </c:pt>
                      <c:pt idx="3">
                        <c:v>8261900</c:v>
                      </c:pt>
                      <c:pt idx="4">
                        <c:v>13444566.666666666</c:v>
                      </c:pt>
                      <c:pt idx="5">
                        <c:v>15065100</c:v>
                      </c:pt>
                      <c:pt idx="6">
                        <c:v>19978366.666666668</c:v>
                      </c:pt>
                      <c:pt idx="7">
                        <c:v>23940966.666666668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6FDB-4F3F-8F11-97F26D7574A7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yeast'!$U$15</c15:sqref>
                        </c15:formulaRef>
                      </c:ext>
                    </c:extLst>
                    <c:strCache>
                      <c:ptCount val="1"/>
                      <c:pt idx="0">
                        <c:v>S20 CR E59</c:v>
                      </c:pt>
                    </c:strCache>
                  </c:strRef>
                </c:tx>
                <c:spPr>
                  <a:ln w="19050" cap="rnd">
                    <a:solidFill>
                      <a:schemeClr val="accent4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4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yeast'!$V$13:$AC$13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20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yeast'!$V$15:$AC$15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1470766.6666666667</c:v>
                      </c:pt>
                      <c:pt idx="1">
                        <c:v>1752333.3333333333</c:v>
                      </c:pt>
                      <c:pt idx="2">
                        <c:v>7332866.666666667</c:v>
                      </c:pt>
                      <c:pt idx="3">
                        <c:v>10861533.333333334</c:v>
                      </c:pt>
                      <c:pt idx="4">
                        <c:v>19883866.666666668</c:v>
                      </c:pt>
                      <c:pt idx="5">
                        <c:v>25328466.666666668</c:v>
                      </c:pt>
                      <c:pt idx="6">
                        <c:v>26010900</c:v>
                      </c:pt>
                      <c:pt idx="7">
                        <c:v>25687700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6FDB-4F3F-8F11-97F26D7574A7}"/>
                  </c:ext>
                </c:extLst>
              </c15:ser>
            </c15:filteredScatterSeries>
          </c:ext>
        </c:extLst>
      </c:scatterChart>
      <c:valAx>
        <c:axId val="789958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9960911"/>
        <c:crosses val="autoZero"/>
        <c:crossBetween val="midCat"/>
      </c:valAx>
      <c:valAx>
        <c:axId val="789960911"/>
        <c:scaling>
          <c:orientation val="minMax"/>
          <c:max val="35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9958831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Yeast cfu/ml over 72 hours in sequentially inoculated mixed culture (12 hours) with B063 vs E59</a:t>
            </a:r>
          </a:p>
        </c:rich>
      </c:tx>
      <c:layout>
        <c:manualLayout>
          <c:xMode val="edge"/>
          <c:yMode val="edge"/>
          <c:x val="0.15114466983848154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4"/>
          <c:order val="4"/>
          <c:tx>
            <c:v>S12 EC P</c:v>
          </c:tx>
          <c:spPr>
            <a:ln w="19050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 data'!$V$22:$AC$22</c:f>
                <c:numCache>
                  <c:formatCode>General</c:formatCode>
                  <c:ptCount val="8"/>
                  <c:pt idx="0">
                    <c:v>10200</c:v>
                  </c:pt>
                  <c:pt idx="1">
                    <c:v>10950.000000000233</c:v>
                  </c:pt>
                  <c:pt idx="2">
                    <c:v>20150</c:v>
                  </c:pt>
                  <c:pt idx="3">
                    <c:v>275750</c:v>
                  </c:pt>
                  <c:pt idx="4">
                    <c:v>705199.99999999907</c:v>
                  </c:pt>
                  <c:pt idx="5">
                    <c:v>2372549.9999999981</c:v>
                  </c:pt>
                  <c:pt idx="6">
                    <c:v>233750</c:v>
                  </c:pt>
                  <c:pt idx="7">
                    <c:v>991250</c:v>
                  </c:pt>
                </c:numCache>
                <c:extLst xmlns:c15="http://schemas.microsoft.com/office/drawing/2012/chart"/>
              </c:numRef>
            </c:plus>
            <c:minus>
              <c:numRef>
                <c:f>'[1]Processed yeast data'!$V$22:$AC$22</c:f>
                <c:numCache>
                  <c:formatCode>General</c:formatCode>
                  <c:ptCount val="8"/>
                  <c:pt idx="0">
                    <c:v>10200</c:v>
                  </c:pt>
                  <c:pt idx="1">
                    <c:v>10950.000000000233</c:v>
                  </c:pt>
                  <c:pt idx="2">
                    <c:v>20150</c:v>
                  </c:pt>
                  <c:pt idx="3">
                    <c:v>275750</c:v>
                  </c:pt>
                  <c:pt idx="4">
                    <c:v>705199.99999999907</c:v>
                  </c:pt>
                  <c:pt idx="5">
                    <c:v>2372549.9999999981</c:v>
                  </c:pt>
                  <c:pt idx="6">
                    <c:v>233750</c:v>
                  </c:pt>
                  <c:pt idx="7">
                    <c:v>991250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 data'!$V$7:$AC$7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12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'[1]Processed yeast data'!$V$8:$AC$8</c:f>
              <c:numCache>
                <c:formatCode>General</c:formatCode>
                <c:ptCount val="8"/>
                <c:pt idx="0">
                  <c:v>1151700</c:v>
                </c:pt>
                <c:pt idx="1">
                  <c:v>1587650</c:v>
                </c:pt>
                <c:pt idx="2">
                  <c:v>3033150</c:v>
                </c:pt>
                <c:pt idx="3">
                  <c:v>10006750</c:v>
                </c:pt>
                <c:pt idx="4">
                  <c:v>14911000</c:v>
                </c:pt>
                <c:pt idx="5">
                  <c:v>27530150</c:v>
                </c:pt>
                <c:pt idx="6">
                  <c:v>32577250</c:v>
                </c:pt>
                <c:pt idx="7">
                  <c:v>29926149.999999996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5691-4E29-ABA4-C52A61215671}"/>
            </c:ext>
          </c:extLst>
        </c:ser>
        <c:ser>
          <c:idx val="5"/>
          <c:order val="5"/>
          <c:tx>
            <c:v>S12 CR P</c:v>
          </c:tx>
          <c:spPr>
            <a:ln w="19050" cap="rnd">
              <a:solidFill>
                <a:schemeClr val="accent6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 data'!$V$23:$AC$23</c:f>
                <c:numCache>
                  <c:formatCode>General</c:formatCode>
                  <c:ptCount val="8"/>
                  <c:pt idx="0">
                    <c:v>23650.000000000116</c:v>
                  </c:pt>
                  <c:pt idx="1">
                    <c:v>75399.999999999767</c:v>
                  </c:pt>
                  <c:pt idx="2">
                    <c:v>258250.00000000047</c:v>
                  </c:pt>
                  <c:pt idx="3">
                    <c:v>282600</c:v>
                  </c:pt>
                  <c:pt idx="4">
                    <c:v>302900</c:v>
                  </c:pt>
                  <c:pt idx="5">
                    <c:v>2307650</c:v>
                  </c:pt>
                  <c:pt idx="6">
                    <c:v>1117350</c:v>
                  </c:pt>
                  <c:pt idx="7">
                    <c:v>3611899.9999999828</c:v>
                  </c:pt>
                </c:numCache>
                <c:extLst xmlns:c15="http://schemas.microsoft.com/office/drawing/2012/chart"/>
              </c:numRef>
            </c:plus>
            <c:minus>
              <c:numRef>
                <c:f>'[1]Processed yeast data'!$V$23:$AC$23</c:f>
                <c:numCache>
                  <c:formatCode>General</c:formatCode>
                  <c:ptCount val="8"/>
                  <c:pt idx="0">
                    <c:v>23650.000000000116</c:v>
                  </c:pt>
                  <c:pt idx="1">
                    <c:v>75399.999999999767</c:v>
                  </c:pt>
                  <c:pt idx="2">
                    <c:v>258250.00000000047</c:v>
                  </c:pt>
                  <c:pt idx="3">
                    <c:v>282600</c:v>
                  </c:pt>
                  <c:pt idx="4">
                    <c:v>302900</c:v>
                  </c:pt>
                  <c:pt idx="5">
                    <c:v>2307650</c:v>
                  </c:pt>
                  <c:pt idx="6">
                    <c:v>1117350</c:v>
                  </c:pt>
                  <c:pt idx="7">
                    <c:v>3611899.9999999828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 data'!$V$7:$AC$7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12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'[1]Processed yeast data'!$V$9:$AC$9</c:f>
              <c:numCache>
                <c:formatCode>General</c:formatCode>
                <c:ptCount val="8"/>
                <c:pt idx="0">
                  <c:v>1407850</c:v>
                </c:pt>
                <c:pt idx="1">
                  <c:v>2735500</c:v>
                </c:pt>
                <c:pt idx="2">
                  <c:v>5483650</c:v>
                </c:pt>
                <c:pt idx="3">
                  <c:v>16809700</c:v>
                </c:pt>
                <c:pt idx="4">
                  <c:v>21103500</c:v>
                </c:pt>
                <c:pt idx="5">
                  <c:v>26036650</c:v>
                </c:pt>
                <c:pt idx="6">
                  <c:v>32636150</c:v>
                </c:pt>
                <c:pt idx="7">
                  <c:v>26206600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7-5691-4E29-ABA4-C52A61215671}"/>
            </c:ext>
          </c:extLst>
        </c:ser>
        <c:ser>
          <c:idx val="12"/>
          <c:order val="12"/>
          <c:tx>
            <c:strRef>
              <c:f>'Processed yeast'!$U$10</c:f>
              <c:strCache>
                <c:ptCount val="1"/>
                <c:pt idx="0">
                  <c:v>S12 EC E59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yeast'!$V$27:$AC$27</c:f>
                <c:numCache>
                  <c:formatCode>General</c:formatCode>
                  <c:ptCount val="8"/>
                  <c:pt idx="0">
                    <c:v>131741.8266492798</c:v>
                  </c:pt>
                  <c:pt idx="1">
                    <c:v>93111.367011051159</c:v>
                  </c:pt>
                  <c:pt idx="2">
                    <c:v>130803.52526679919</c:v>
                  </c:pt>
                  <c:pt idx="3">
                    <c:v>1686965.688908804</c:v>
                  </c:pt>
                  <c:pt idx="4">
                    <c:v>290523.74544375314</c:v>
                  </c:pt>
                  <c:pt idx="5">
                    <c:v>5800843.5702634379</c:v>
                  </c:pt>
                  <c:pt idx="6">
                    <c:v>4444357.2156162243</c:v>
                  </c:pt>
                  <c:pt idx="7">
                    <c:v>3481693.2990843533</c:v>
                  </c:pt>
                </c:numCache>
              </c:numRef>
            </c:plus>
            <c:minus>
              <c:numRef>
                <c:f>'Processed yeast'!$V$27:$AC$27</c:f>
                <c:numCache>
                  <c:formatCode>General</c:formatCode>
                  <c:ptCount val="8"/>
                  <c:pt idx="0">
                    <c:v>131741.8266492798</c:v>
                  </c:pt>
                  <c:pt idx="1">
                    <c:v>93111.367011051159</c:v>
                  </c:pt>
                  <c:pt idx="2">
                    <c:v>130803.52526679919</c:v>
                  </c:pt>
                  <c:pt idx="3">
                    <c:v>1686965.688908804</c:v>
                  </c:pt>
                  <c:pt idx="4">
                    <c:v>290523.74544375314</c:v>
                  </c:pt>
                  <c:pt idx="5">
                    <c:v>5800843.5702634379</c:v>
                  </c:pt>
                  <c:pt idx="6">
                    <c:v>4444357.2156162243</c:v>
                  </c:pt>
                  <c:pt idx="7">
                    <c:v>3481693.2990843533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yeast'!$V$9:$AC$9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12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'Processed yeast'!$V$10:$AC$10</c:f>
              <c:numCache>
                <c:formatCode>General</c:formatCode>
                <c:ptCount val="8"/>
                <c:pt idx="0">
                  <c:v>981433.33333333337</c:v>
                </c:pt>
                <c:pt idx="1">
                  <c:v>1852700</c:v>
                </c:pt>
                <c:pt idx="2">
                  <c:v>3048333.3333333335</c:v>
                </c:pt>
                <c:pt idx="3">
                  <c:v>11805933.333333334</c:v>
                </c:pt>
                <c:pt idx="4">
                  <c:v>13321700</c:v>
                </c:pt>
                <c:pt idx="5">
                  <c:v>20960300</c:v>
                </c:pt>
                <c:pt idx="6">
                  <c:v>20184300</c:v>
                </c:pt>
                <c:pt idx="7">
                  <c:v>24979433.333333332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0C-5691-4E29-ABA4-C52A61215671}"/>
            </c:ext>
          </c:extLst>
        </c:ser>
        <c:ser>
          <c:idx val="13"/>
          <c:order val="13"/>
          <c:tx>
            <c:strRef>
              <c:f>'Processed yeast'!$U$11</c:f>
              <c:strCache>
                <c:ptCount val="1"/>
                <c:pt idx="0">
                  <c:v>S12 CR E59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yeast'!$V$28:$AC$28</c:f>
                <c:numCache>
                  <c:formatCode>General</c:formatCode>
                  <c:ptCount val="8"/>
                  <c:pt idx="0">
                    <c:v>120974.40500645856</c:v>
                  </c:pt>
                  <c:pt idx="1">
                    <c:v>430165.83623838221</c:v>
                  </c:pt>
                  <c:pt idx="2">
                    <c:v>199700.33105185942</c:v>
                  </c:pt>
                  <c:pt idx="3">
                    <c:v>684641.75222439435</c:v>
                  </c:pt>
                  <c:pt idx="4">
                    <c:v>2222225.557108609</c:v>
                  </c:pt>
                  <c:pt idx="5">
                    <c:v>1928757.9060110161</c:v>
                  </c:pt>
                  <c:pt idx="6">
                    <c:v>831727.34715169668</c:v>
                  </c:pt>
                  <c:pt idx="7">
                    <c:v>1627372.2629509876</c:v>
                  </c:pt>
                </c:numCache>
              </c:numRef>
            </c:plus>
            <c:minus>
              <c:numRef>
                <c:f>'Processed yeast'!$V$28:$AC$28</c:f>
                <c:numCache>
                  <c:formatCode>General</c:formatCode>
                  <c:ptCount val="8"/>
                  <c:pt idx="0">
                    <c:v>120974.40500645856</c:v>
                  </c:pt>
                  <c:pt idx="1">
                    <c:v>430165.83623838221</c:v>
                  </c:pt>
                  <c:pt idx="2">
                    <c:v>199700.33105185942</c:v>
                  </c:pt>
                  <c:pt idx="3">
                    <c:v>684641.75222439435</c:v>
                  </c:pt>
                  <c:pt idx="4">
                    <c:v>2222225.557108609</c:v>
                  </c:pt>
                  <c:pt idx="5">
                    <c:v>1928757.9060110161</c:v>
                  </c:pt>
                  <c:pt idx="6">
                    <c:v>831727.34715169668</c:v>
                  </c:pt>
                  <c:pt idx="7">
                    <c:v>1627372.2629509876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yeast'!$V$9:$AC$9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12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'Processed yeast'!$V$11:$AC$11</c:f>
              <c:numCache>
                <c:formatCode>General</c:formatCode>
                <c:ptCount val="8"/>
                <c:pt idx="0">
                  <c:v>1314200</c:v>
                </c:pt>
                <c:pt idx="1">
                  <c:v>2980800</c:v>
                </c:pt>
                <c:pt idx="2">
                  <c:v>3967033.3333333335</c:v>
                </c:pt>
                <c:pt idx="3">
                  <c:v>12952733.333333334</c:v>
                </c:pt>
                <c:pt idx="4">
                  <c:v>14607800</c:v>
                </c:pt>
                <c:pt idx="5">
                  <c:v>16972300</c:v>
                </c:pt>
                <c:pt idx="6">
                  <c:v>13027800</c:v>
                </c:pt>
                <c:pt idx="7">
                  <c:v>24091133.333333332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0D-5691-4E29-ABA4-C52A612156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9958831"/>
        <c:axId val="789960911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'[1]Processed yeast data'!$U$2</c15:sqref>
                        </c15:formulaRef>
                      </c:ext>
                    </c:extLst>
                    <c:strCache>
                      <c:ptCount val="1"/>
                      <c:pt idx="0">
                        <c:v>Co EC+P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'[1]Processed yeast data'!$V$16:$AB$16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61699.999999999942</c:v>
                        </c:pt>
                        <c:pt idx="1">
                          <c:v>323500</c:v>
                        </c:pt>
                        <c:pt idx="2">
                          <c:v>214450</c:v>
                        </c:pt>
                        <c:pt idx="3">
                          <c:v>1578100</c:v>
                        </c:pt>
                        <c:pt idx="4">
                          <c:v>87650</c:v>
                        </c:pt>
                        <c:pt idx="5">
                          <c:v>1278700</c:v>
                        </c:pt>
                        <c:pt idx="6">
                          <c:v>1631200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'[1]Processed yeast data'!$V$16:$AB$16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61699.999999999942</c:v>
                        </c:pt>
                        <c:pt idx="1">
                          <c:v>323500</c:v>
                        </c:pt>
                        <c:pt idx="2">
                          <c:v>214450</c:v>
                        </c:pt>
                        <c:pt idx="3">
                          <c:v>1578100</c:v>
                        </c:pt>
                        <c:pt idx="4">
                          <c:v>87650</c:v>
                        </c:pt>
                        <c:pt idx="5">
                          <c:v>1278700</c:v>
                        </c:pt>
                        <c:pt idx="6">
                          <c:v>1631200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'[1]Processed yeast data'!$V$1:$AB$1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'[1]Processed yeast data'!$V$2:$AB$2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1056000</c:v>
                      </c:pt>
                      <c:pt idx="1">
                        <c:v>1857700</c:v>
                      </c:pt>
                      <c:pt idx="2">
                        <c:v>10255850</c:v>
                      </c:pt>
                      <c:pt idx="3">
                        <c:v>15718300</c:v>
                      </c:pt>
                      <c:pt idx="4">
                        <c:v>20420650</c:v>
                      </c:pt>
                      <c:pt idx="5">
                        <c:v>19764000</c:v>
                      </c:pt>
                      <c:pt idx="6">
                        <c:v>25951900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5691-4E29-ABA4-C52A61215671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data'!$U$3</c15:sqref>
                        </c15:formulaRef>
                      </c:ext>
                    </c:extLst>
                    <c:strCache>
                      <c:ptCount val="1"/>
                      <c:pt idx="0">
                        <c:v>Co CR+P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data'!$V$17:$AB$17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60300</c:v>
                        </c:pt>
                        <c:pt idx="1">
                          <c:v>250800</c:v>
                        </c:pt>
                        <c:pt idx="2">
                          <c:v>1580699.9999999902</c:v>
                        </c:pt>
                        <c:pt idx="3">
                          <c:v>489350</c:v>
                        </c:pt>
                        <c:pt idx="4">
                          <c:v>605700.00000000186</c:v>
                        </c:pt>
                        <c:pt idx="5">
                          <c:v>3340700</c:v>
                        </c:pt>
                        <c:pt idx="6">
                          <c:v>1268400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data'!$V$17:$AB$17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60300</c:v>
                        </c:pt>
                        <c:pt idx="1">
                          <c:v>250800</c:v>
                        </c:pt>
                        <c:pt idx="2">
                          <c:v>1580699.9999999902</c:v>
                        </c:pt>
                        <c:pt idx="3">
                          <c:v>489350</c:v>
                        </c:pt>
                        <c:pt idx="4">
                          <c:v>605700.00000000186</c:v>
                        </c:pt>
                        <c:pt idx="5">
                          <c:v>3340700</c:v>
                        </c:pt>
                        <c:pt idx="6">
                          <c:v>1268400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data'!$V$3:$AB$3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1220700</c:v>
                      </c:pt>
                      <c:pt idx="1">
                        <c:v>2610900</c:v>
                      </c:pt>
                      <c:pt idx="2">
                        <c:v>13285400</c:v>
                      </c:pt>
                      <c:pt idx="3">
                        <c:v>18186550</c:v>
                      </c:pt>
                      <c:pt idx="4">
                        <c:v>28477900</c:v>
                      </c:pt>
                      <c:pt idx="5">
                        <c:v>26892300</c:v>
                      </c:pt>
                      <c:pt idx="6">
                        <c:v>29827600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5691-4E29-ABA4-C52A61215671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data'!$U$5</c15:sqref>
                        </c15:formulaRef>
                      </c:ext>
                    </c:extLst>
                    <c:strCache>
                      <c:ptCount val="1"/>
                      <c:pt idx="0">
                        <c:v>S6 EC+P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data'!$V$19:$AC$19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246191.66426903158</c:v>
                        </c:pt>
                        <c:pt idx="1">
                          <c:v>87335.534323410131</c:v>
                        </c:pt>
                        <c:pt idx="2">
                          <c:v>913458.92567147699</c:v>
                        </c:pt>
                        <c:pt idx="3">
                          <c:v>161720.77445055981</c:v>
                        </c:pt>
                        <c:pt idx="4">
                          <c:v>1306464.0990942882</c:v>
                        </c:pt>
                        <c:pt idx="5">
                          <c:v>3366875.1975022112</c:v>
                        </c:pt>
                        <c:pt idx="6">
                          <c:v>1398058.4306657414</c:v>
                        </c:pt>
                        <c:pt idx="7">
                          <c:v>1767190.2676911228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data'!$V$19:$AC$19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246191.66426903158</c:v>
                        </c:pt>
                        <c:pt idx="1">
                          <c:v>87335.534323410131</c:v>
                        </c:pt>
                        <c:pt idx="2">
                          <c:v>913458.92567147699</c:v>
                        </c:pt>
                        <c:pt idx="3">
                          <c:v>161720.77445055981</c:v>
                        </c:pt>
                        <c:pt idx="4">
                          <c:v>1306464.0990942882</c:v>
                        </c:pt>
                        <c:pt idx="5">
                          <c:v>3366875.1975022112</c:v>
                        </c:pt>
                        <c:pt idx="6">
                          <c:v>1398058.4306657414</c:v>
                        </c:pt>
                        <c:pt idx="7">
                          <c:v>1767190.2676911228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data'!$V$4:$AC$4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6</c:v>
                      </c:pt>
                      <c:pt idx="2">
                        <c:v>7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data'!$V$5:$AC$5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1583466.6666666667</c:v>
                      </c:pt>
                      <c:pt idx="1">
                        <c:v>1880133.3333333333</c:v>
                      </c:pt>
                      <c:pt idx="2">
                        <c:v>3580033.3333333335</c:v>
                      </c:pt>
                      <c:pt idx="3">
                        <c:v>10217966.666666666</c:v>
                      </c:pt>
                      <c:pt idx="4">
                        <c:v>12756366.666666666</c:v>
                      </c:pt>
                      <c:pt idx="5">
                        <c:v>21441233.333333332</c:v>
                      </c:pt>
                      <c:pt idx="6">
                        <c:v>25758566.666666668</c:v>
                      </c:pt>
                      <c:pt idx="7">
                        <c:v>28514733.333333332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691-4E29-ABA4-C52A61215671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data'!$U$6</c15:sqref>
                        </c15:formulaRef>
                      </c:ext>
                    </c:extLst>
                    <c:strCache>
                      <c:ptCount val="1"/>
                      <c:pt idx="0">
                        <c:v>S6 CR+P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data'!$V$20:$AC$20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68899.266243472346</c:v>
                        </c:pt>
                        <c:pt idx="1">
                          <c:v>176449.10503220657</c:v>
                        </c:pt>
                        <c:pt idx="2">
                          <c:v>1305107.2012163089</c:v>
                        </c:pt>
                        <c:pt idx="3">
                          <c:v>1034948.0083559754</c:v>
                        </c:pt>
                        <c:pt idx="4">
                          <c:v>1113068.1390742538</c:v>
                        </c:pt>
                        <c:pt idx="5">
                          <c:v>808551.10880856228</c:v>
                        </c:pt>
                        <c:pt idx="6">
                          <c:v>2589225.4084099275</c:v>
                        </c:pt>
                        <c:pt idx="7">
                          <c:v>2641191.7920178045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data'!$V$20:$AC$20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68899.266243472346</c:v>
                        </c:pt>
                        <c:pt idx="1">
                          <c:v>176449.10503220657</c:v>
                        </c:pt>
                        <c:pt idx="2">
                          <c:v>1305107.2012163089</c:v>
                        </c:pt>
                        <c:pt idx="3">
                          <c:v>1034948.0083559754</c:v>
                        </c:pt>
                        <c:pt idx="4">
                          <c:v>1113068.1390742538</c:v>
                        </c:pt>
                        <c:pt idx="5">
                          <c:v>808551.10880856228</c:v>
                        </c:pt>
                        <c:pt idx="6">
                          <c:v>2589225.4084099275</c:v>
                        </c:pt>
                        <c:pt idx="7">
                          <c:v>2641191.7920178045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data'!$V$4:$AC$4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6</c:v>
                      </c:pt>
                      <c:pt idx="2">
                        <c:v>7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data'!$V$6:$AC$6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1761433.3333333333</c:v>
                      </c:pt>
                      <c:pt idx="1">
                        <c:v>1970700</c:v>
                      </c:pt>
                      <c:pt idx="2">
                        <c:v>4374000</c:v>
                      </c:pt>
                      <c:pt idx="3">
                        <c:v>12300100</c:v>
                      </c:pt>
                      <c:pt idx="4">
                        <c:v>13013166.666666666</c:v>
                      </c:pt>
                      <c:pt idx="5">
                        <c:v>20253033.333333332</c:v>
                      </c:pt>
                      <c:pt idx="6">
                        <c:v>24545933.333333332</c:v>
                      </c:pt>
                      <c:pt idx="7">
                        <c:v>27743233.333333332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691-4E29-ABA4-C52A61215671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data'!$U$11</c15:sqref>
                        </c15:formulaRef>
                      </c:ext>
                    </c:extLst>
                    <c:strCache>
                      <c:ptCount val="1"/>
                      <c:pt idx="0">
                        <c:v>S20 EC+P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data'!$V$25:$AC$25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26450</c:v>
                        </c:pt>
                        <c:pt idx="1">
                          <c:v>31800.000000000116</c:v>
                        </c:pt>
                        <c:pt idx="2">
                          <c:v>542450</c:v>
                        </c:pt>
                        <c:pt idx="3">
                          <c:v>525050</c:v>
                        </c:pt>
                        <c:pt idx="4">
                          <c:v>1750000</c:v>
                        </c:pt>
                        <c:pt idx="5">
                          <c:v>2295600</c:v>
                        </c:pt>
                        <c:pt idx="6">
                          <c:v>2567100</c:v>
                        </c:pt>
                        <c:pt idx="7">
                          <c:v>462850.00000000186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data'!$V$25:$AC$25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26450</c:v>
                        </c:pt>
                        <c:pt idx="1">
                          <c:v>31800.000000000116</c:v>
                        </c:pt>
                        <c:pt idx="2">
                          <c:v>542450</c:v>
                        </c:pt>
                        <c:pt idx="3">
                          <c:v>525050</c:v>
                        </c:pt>
                        <c:pt idx="4">
                          <c:v>1750000</c:v>
                        </c:pt>
                        <c:pt idx="5">
                          <c:v>2295600</c:v>
                        </c:pt>
                        <c:pt idx="6">
                          <c:v>2567100</c:v>
                        </c:pt>
                        <c:pt idx="7">
                          <c:v>462850.00000000186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data'!$V$10:$AC$10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20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data'!$V$11:$AC$11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1060450</c:v>
                      </c:pt>
                      <c:pt idx="1">
                        <c:v>1551800</c:v>
                      </c:pt>
                      <c:pt idx="2">
                        <c:v>6969950</c:v>
                      </c:pt>
                      <c:pt idx="3">
                        <c:v>11906550</c:v>
                      </c:pt>
                      <c:pt idx="4">
                        <c:v>17717700</c:v>
                      </c:pt>
                      <c:pt idx="5">
                        <c:v>23009000</c:v>
                      </c:pt>
                      <c:pt idx="6">
                        <c:v>26276300</c:v>
                      </c:pt>
                      <c:pt idx="7">
                        <c:v>29799750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5691-4E29-ABA4-C52A61215671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data'!$U$12</c15:sqref>
                        </c15:formulaRef>
                      </c:ext>
                    </c:extLst>
                    <c:strCache>
                      <c:ptCount val="1"/>
                      <c:pt idx="0">
                        <c:v>S20 CR+P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data'!$V$26:$AC$26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107700</c:v>
                        </c:pt>
                        <c:pt idx="1">
                          <c:v>77550</c:v>
                        </c:pt>
                        <c:pt idx="2">
                          <c:v>1151050</c:v>
                        </c:pt>
                        <c:pt idx="3">
                          <c:v>610950</c:v>
                        </c:pt>
                        <c:pt idx="4">
                          <c:v>2170300</c:v>
                        </c:pt>
                        <c:pt idx="5">
                          <c:v>4479549.999999986</c:v>
                        </c:pt>
                        <c:pt idx="6">
                          <c:v>3539900</c:v>
                        </c:pt>
                        <c:pt idx="7">
                          <c:v>1517350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data'!$V$26:$AC$26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107700</c:v>
                        </c:pt>
                        <c:pt idx="1">
                          <c:v>77550</c:v>
                        </c:pt>
                        <c:pt idx="2">
                          <c:v>1151050</c:v>
                        </c:pt>
                        <c:pt idx="3">
                          <c:v>610950</c:v>
                        </c:pt>
                        <c:pt idx="4">
                          <c:v>2170300</c:v>
                        </c:pt>
                        <c:pt idx="5">
                          <c:v>4479549.999999986</c:v>
                        </c:pt>
                        <c:pt idx="6">
                          <c:v>3539900</c:v>
                        </c:pt>
                        <c:pt idx="7">
                          <c:v>1517350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data'!$V$10:$AC$10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20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data'!$V$12:$AC$12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1069200</c:v>
                      </c:pt>
                      <c:pt idx="1">
                        <c:v>2095750</c:v>
                      </c:pt>
                      <c:pt idx="2">
                        <c:v>10540750</c:v>
                      </c:pt>
                      <c:pt idx="3">
                        <c:v>12413350</c:v>
                      </c:pt>
                      <c:pt idx="4">
                        <c:v>21837600</c:v>
                      </c:pt>
                      <c:pt idx="5">
                        <c:v>26801950</c:v>
                      </c:pt>
                      <c:pt idx="6">
                        <c:v>29893700</c:v>
                      </c:pt>
                      <c:pt idx="7">
                        <c:v>30465950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5691-4E29-ABA4-C52A61215671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yeast'!$U$2</c15:sqref>
                        </c15:formulaRef>
                      </c:ext>
                    </c:extLst>
                    <c:strCache>
                      <c:ptCount val="1"/>
                      <c:pt idx="0">
                        <c:v>co EC E59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yeast'!$V$2:$AB$2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1754266.6666666667</c:v>
                      </c:pt>
                      <c:pt idx="1">
                        <c:v>1855733.3333333333</c:v>
                      </c:pt>
                      <c:pt idx="2">
                        <c:v>10106900</c:v>
                      </c:pt>
                      <c:pt idx="3">
                        <c:v>13098400</c:v>
                      </c:pt>
                      <c:pt idx="4">
                        <c:v>20055733.333333332</c:v>
                      </c:pt>
                      <c:pt idx="5">
                        <c:v>21961300</c:v>
                      </c:pt>
                      <c:pt idx="6">
                        <c:v>26339433.333333332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5691-4E29-ABA4-C52A61215671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yeast'!$U$3</c15:sqref>
                        </c15:formulaRef>
                      </c:ext>
                    </c:extLst>
                    <c:strCache>
                      <c:ptCount val="1"/>
                      <c:pt idx="0">
                        <c:v>co CR E59</c:v>
                      </c:pt>
                    </c:strCache>
                  </c:strRef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yeast'!$V$3:$AB$3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1723700</c:v>
                      </c:pt>
                      <c:pt idx="1">
                        <c:v>3261700</c:v>
                      </c:pt>
                      <c:pt idx="2">
                        <c:v>10748133.333333334</c:v>
                      </c:pt>
                      <c:pt idx="3">
                        <c:v>15333133.333333334</c:v>
                      </c:pt>
                      <c:pt idx="4">
                        <c:v>20091700</c:v>
                      </c:pt>
                      <c:pt idx="5">
                        <c:v>18276033.333333332</c:v>
                      </c:pt>
                      <c:pt idx="6">
                        <c:v>23403233.333333332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5691-4E29-ABA4-C52A61215671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yeast'!$U$6</c15:sqref>
                        </c15:formulaRef>
                      </c:ext>
                    </c:extLst>
                    <c:strCache>
                      <c:ptCount val="1"/>
                      <c:pt idx="0">
                        <c:v>S6 EC E59</c:v>
                      </c:pt>
                    </c:strCache>
                  </c:strRef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yeast'!$V$5:$AC$5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6</c:v>
                      </c:pt>
                      <c:pt idx="2">
                        <c:v>7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yeast'!$V$6:$AC$6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1493900</c:v>
                      </c:pt>
                      <c:pt idx="1">
                        <c:v>1064333.3333333333</c:v>
                      </c:pt>
                      <c:pt idx="2">
                        <c:v>1777633.3333333333</c:v>
                      </c:pt>
                      <c:pt idx="3">
                        <c:v>9475300</c:v>
                      </c:pt>
                      <c:pt idx="4">
                        <c:v>13612233.333333334</c:v>
                      </c:pt>
                      <c:pt idx="5">
                        <c:v>23200300</c:v>
                      </c:pt>
                      <c:pt idx="6">
                        <c:v>23193433.333333332</c:v>
                      </c:pt>
                      <c:pt idx="7">
                        <c:v>24480900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5691-4E29-ABA4-C52A61215671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yeast'!$U$7</c15:sqref>
                        </c15:formulaRef>
                      </c:ext>
                    </c:extLst>
                    <c:strCache>
                      <c:ptCount val="1"/>
                      <c:pt idx="0">
                        <c:v>S6 CR E59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yeast'!$V$5:$AC$5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6</c:v>
                      </c:pt>
                      <c:pt idx="2">
                        <c:v>7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yeast'!$V$7:$AC$7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1659333.3333333333</c:v>
                      </c:pt>
                      <c:pt idx="1">
                        <c:v>1322866.6666666667</c:v>
                      </c:pt>
                      <c:pt idx="2">
                        <c:v>3101133.3333333335</c:v>
                      </c:pt>
                      <c:pt idx="3">
                        <c:v>10891333.333333334</c:v>
                      </c:pt>
                      <c:pt idx="4">
                        <c:v>16918433.333333332</c:v>
                      </c:pt>
                      <c:pt idx="5">
                        <c:v>22977800</c:v>
                      </c:pt>
                      <c:pt idx="6">
                        <c:v>15379666.666666666</c:v>
                      </c:pt>
                      <c:pt idx="7">
                        <c:v>24863433.333333332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5691-4E29-ABA4-C52A61215671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yeast'!$U$14</c15:sqref>
                        </c15:formulaRef>
                      </c:ext>
                    </c:extLst>
                    <c:strCache>
                      <c:ptCount val="1"/>
                      <c:pt idx="0">
                        <c:v>S20 EC E59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yeast'!$V$13:$AC$13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20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yeast'!$V$14:$AC$14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929600</c:v>
                      </c:pt>
                      <c:pt idx="1">
                        <c:v>1004600</c:v>
                      </c:pt>
                      <c:pt idx="2">
                        <c:v>4893033.333333333</c:v>
                      </c:pt>
                      <c:pt idx="3">
                        <c:v>8261900</c:v>
                      </c:pt>
                      <c:pt idx="4">
                        <c:v>13444566.666666666</c:v>
                      </c:pt>
                      <c:pt idx="5">
                        <c:v>15065100</c:v>
                      </c:pt>
                      <c:pt idx="6">
                        <c:v>19978366.666666668</c:v>
                      </c:pt>
                      <c:pt idx="7">
                        <c:v>23940966.666666668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5691-4E29-ABA4-C52A61215671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yeast'!$U$15</c15:sqref>
                        </c15:formulaRef>
                      </c:ext>
                    </c:extLst>
                    <c:strCache>
                      <c:ptCount val="1"/>
                      <c:pt idx="0">
                        <c:v>S20 CR E59</c:v>
                      </c:pt>
                    </c:strCache>
                  </c:strRef>
                </c:tx>
                <c:spPr>
                  <a:ln w="19050" cap="rnd">
                    <a:solidFill>
                      <a:schemeClr val="accent4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4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yeast'!$V$13:$AC$13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20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yeast'!$V$15:$AC$15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1470766.6666666667</c:v>
                      </c:pt>
                      <c:pt idx="1">
                        <c:v>1752333.3333333333</c:v>
                      </c:pt>
                      <c:pt idx="2">
                        <c:v>7332866.666666667</c:v>
                      </c:pt>
                      <c:pt idx="3">
                        <c:v>10861533.333333334</c:v>
                      </c:pt>
                      <c:pt idx="4">
                        <c:v>19883866.666666668</c:v>
                      </c:pt>
                      <c:pt idx="5">
                        <c:v>25328466.666666668</c:v>
                      </c:pt>
                      <c:pt idx="6">
                        <c:v>26010900</c:v>
                      </c:pt>
                      <c:pt idx="7">
                        <c:v>25687700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5691-4E29-ABA4-C52A61215671}"/>
                  </c:ext>
                </c:extLst>
              </c15:ser>
            </c15:filteredScatterSeries>
          </c:ext>
        </c:extLst>
      </c:scatterChart>
      <c:valAx>
        <c:axId val="789958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9960911"/>
        <c:crosses val="autoZero"/>
        <c:crossBetween val="midCat"/>
      </c:valAx>
      <c:valAx>
        <c:axId val="789960911"/>
        <c:scaling>
          <c:orientation val="minMax"/>
          <c:max val="35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9958831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Yeast cfu/ml over 72 hours in sequentially inoculated mixed culture (20 hours) with B063 vs E59</a:t>
            </a:r>
          </a:p>
        </c:rich>
      </c:tx>
      <c:layout>
        <c:manualLayout>
          <c:xMode val="edge"/>
          <c:yMode val="edge"/>
          <c:x val="0.15114466983848154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6"/>
          <c:order val="6"/>
          <c:tx>
            <c:v>S20 EC P</c:v>
          </c:tx>
          <c:spPr>
            <a:ln w="19050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 data'!$V$25:$AC$25</c:f>
                <c:numCache>
                  <c:formatCode>General</c:formatCode>
                  <c:ptCount val="8"/>
                  <c:pt idx="0">
                    <c:v>26450</c:v>
                  </c:pt>
                  <c:pt idx="1">
                    <c:v>31800.000000000116</c:v>
                  </c:pt>
                  <c:pt idx="2">
                    <c:v>542450</c:v>
                  </c:pt>
                  <c:pt idx="3">
                    <c:v>525050</c:v>
                  </c:pt>
                  <c:pt idx="4">
                    <c:v>1750000</c:v>
                  </c:pt>
                  <c:pt idx="5">
                    <c:v>2295600</c:v>
                  </c:pt>
                  <c:pt idx="6">
                    <c:v>2567100</c:v>
                  </c:pt>
                  <c:pt idx="7">
                    <c:v>462850.00000000186</c:v>
                  </c:pt>
                </c:numCache>
                <c:extLst xmlns:c15="http://schemas.microsoft.com/office/drawing/2012/chart"/>
              </c:numRef>
            </c:plus>
            <c:minus>
              <c:numRef>
                <c:f>'[1]Processed yeast data'!$V$25:$AC$25</c:f>
                <c:numCache>
                  <c:formatCode>General</c:formatCode>
                  <c:ptCount val="8"/>
                  <c:pt idx="0">
                    <c:v>26450</c:v>
                  </c:pt>
                  <c:pt idx="1">
                    <c:v>31800.000000000116</c:v>
                  </c:pt>
                  <c:pt idx="2">
                    <c:v>542450</c:v>
                  </c:pt>
                  <c:pt idx="3">
                    <c:v>525050</c:v>
                  </c:pt>
                  <c:pt idx="4">
                    <c:v>1750000</c:v>
                  </c:pt>
                  <c:pt idx="5">
                    <c:v>2295600</c:v>
                  </c:pt>
                  <c:pt idx="6">
                    <c:v>2567100</c:v>
                  </c:pt>
                  <c:pt idx="7">
                    <c:v>462850.00000000186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 data'!$V$10:$AC$10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20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'[1]Processed yeast data'!$V$11:$AC$11</c:f>
              <c:numCache>
                <c:formatCode>General</c:formatCode>
                <c:ptCount val="8"/>
                <c:pt idx="0">
                  <c:v>1060450</c:v>
                </c:pt>
                <c:pt idx="1">
                  <c:v>1551800</c:v>
                </c:pt>
                <c:pt idx="2">
                  <c:v>6969950</c:v>
                </c:pt>
                <c:pt idx="3">
                  <c:v>11906550</c:v>
                </c:pt>
                <c:pt idx="4">
                  <c:v>17717700</c:v>
                </c:pt>
                <c:pt idx="5">
                  <c:v>23009000</c:v>
                </c:pt>
                <c:pt idx="6">
                  <c:v>26276300</c:v>
                </c:pt>
                <c:pt idx="7">
                  <c:v>29799750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8-B202-429C-80E1-7A26E4CC285D}"/>
            </c:ext>
          </c:extLst>
        </c:ser>
        <c:ser>
          <c:idx val="7"/>
          <c:order val="7"/>
          <c:tx>
            <c:v>S20 CR P</c:v>
          </c:tx>
          <c:spPr>
            <a:ln w="19050" cap="rnd">
              <a:solidFill>
                <a:schemeClr val="accent6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 data'!$V$26:$AC$26</c:f>
                <c:numCache>
                  <c:formatCode>General</c:formatCode>
                  <c:ptCount val="8"/>
                  <c:pt idx="0">
                    <c:v>107700</c:v>
                  </c:pt>
                  <c:pt idx="1">
                    <c:v>77550</c:v>
                  </c:pt>
                  <c:pt idx="2">
                    <c:v>1151050</c:v>
                  </c:pt>
                  <c:pt idx="3">
                    <c:v>610950</c:v>
                  </c:pt>
                  <c:pt idx="4">
                    <c:v>2170300</c:v>
                  </c:pt>
                  <c:pt idx="5">
                    <c:v>4479549.999999986</c:v>
                  </c:pt>
                  <c:pt idx="6">
                    <c:v>3539900</c:v>
                  </c:pt>
                  <c:pt idx="7">
                    <c:v>1517350</c:v>
                  </c:pt>
                </c:numCache>
                <c:extLst xmlns:c15="http://schemas.microsoft.com/office/drawing/2012/chart"/>
              </c:numRef>
            </c:plus>
            <c:minus>
              <c:numRef>
                <c:f>'[1]Processed yeast data'!$V$26:$AC$26</c:f>
                <c:numCache>
                  <c:formatCode>General</c:formatCode>
                  <c:ptCount val="8"/>
                  <c:pt idx="0">
                    <c:v>107700</c:v>
                  </c:pt>
                  <c:pt idx="1">
                    <c:v>77550</c:v>
                  </c:pt>
                  <c:pt idx="2">
                    <c:v>1151050</c:v>
                  </c:pt>
                  <c:pt idx="3">
                    <c:v>610950</c:v>
                  </c:pt>
                  <c:pt idx="4">
                    <c:v>2170300</c:v>
                  </c:pt>
                  <c:pt idx="5">
                    <c:v>4479549.999999986</c:v>
                  </c:pt>
                  <c:pt idx="6">
                    <c:v>3539900</c:v>
                  </c:pt>
                  <c:pt idx="7">
                    <c:v>1517350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 data'!$V$10:$AC$10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20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'[1]Processed yeast data'!$V$12:$AC$12</c:f>
              <c:numCache>
                <c:formatCode>General</c:formatCode>
                <c:ptCount val="8"/>
                <c:pt idx="0">
                  <c:v>1069200</c:v>
                </c:pt>
                <c:pt idx="1">
                  <c:v>2095750</c:v>
                </c:pt>
                <c:pt idx="2">
                  <c:v>10540750</c:v>
                </c:pt>
                <c:pt idx="3">
                  <c:v>12413350</c:v>
                </c:pt>
                <c:pt idx="4">
                  <c:v>21837600</c:v>
                </c:pt>
                <c:pt idx="5">
                  <c:v>26801950</c:v>
                </c:pt>
                <c:pt idx="6">
                  <c:v>29893700</c:v>
                </c:pt>
                <c:pt idx="7">
                  <c:v>30465950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9-B202-429C-80E1-7A26E4CC285D}"/>
            </c:ext>
          </c:extLst>
        </c:ser>
        <c:ser>
          <c:idx val="14"/>
          <c:order val="14"/>
          <c:tx>
            <c:strRef>
              <c:f>'Processed yeast'!$U$14</c:f>
              <c:strCache>
                <c:ptCount val="1"/>
                <c:pt idx="0">
                  <c:v>S20 EC E59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yeast'!$V$31:$AC$31</c:f>
                <c:numCache>
                  <c:formatCode>General</c:formatCode>
                  <c:ptCount val="8"/>
                  <c:pt idx="0">
                    <c:v>218367.41209866153</c:v>
                  </c:pt>
                  <c:pt idx="1">
                    <c:v>57825.253998577471</c:v>
                  </c:pt>
                  <c:pt idx="2">
                    <c:v>976343.06243018678</c:v>
                  </c:pt>
                  <c:pt idx="3">
                    <c:v>155960.08036246549</c:v>
                  </c:pt>
                  <c:pt idx="4">
                    <c:v>998941.31069959374</c:v>
                  </c:pt>
                  <c:pt idx="5">
                    <c:v>1500433.7439553938</c:v>
                  </c:pt>
                  <c:pt idx="6">
                    <c:v>1719836.0199610761</c:v>
                  </c:pt>
                  <c:pt idx="7">
                    <c:v>2501205.9948930191</c:v>
                  </c:pt>
                </c:numCache>
              </c:numRef>
            </c:plus>
            <c:minus>
              <c:numRef>
                <c:f>'Processed yeast'!$V$31:$AC$31</c:f>
                <c:numCache>
                  <c:formatCode>General</c:formatCode>
                  <c:ptCount val="8"/>
                  <c:pt idx="0">
                    <c:v>218367.41209866153</c:v>
                  </c:pt>
                  <c:pt idx="1">
                    <c:v>57825.253998577471</c:v>
                  </c:pt>
                  <c:pt idx="2">
                    <c:v>976343.06243018678</c:v>
                  </c:pt>
                  <c:pt idx="3">
                    <c:v>155960.08036246549</c:v>
                  </c:pt>
                  <c:pt idx="4">
                    <c:v>998941.31069959374</c:v>
                  </c:pt>
                  <c:pt idx="5">
                    <c:v>1500433.7439553938</c:v>
                  </c:pt>
                  <c:pt idx="6">
                    <c:v>1719836.0199610761</c:v>
                  </c:pt>
                  <c:pt idx="7">
                    <c:v>2501205.9948930191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yeast'!$V$13:$AC$13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20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'Processed yeast'!$V$14:$AC$14</c:f>
              <c:numCache>
                <c:formatCode>General</c:formatCode>
                <c:ptCount val="8"/>
                <c:pt idx="0">
                  <c:v>929600</c:v>
                </c:pt>
                <c:pt idx="1">
                  <c:v>1004600</c:v>
                </c:pt>
                <c:pt idx="2">
                  <c:v>4893033.333333333</c:v>
                </c:pt>
                <c:pt idx="3">
                  <c:v>8261900</c:v>
                </c:pt>
                <c:pt idx="4">
                  <c:v>13444566.666666666</c:v>
                </c:pt>
                <c:pt idx="5">
                  <c:v>15065100</c:v>
                </c:pt>
                <c:pt idx="6">
                  <c:v>19978366.666666668</c:v>
                </c:pt>
                <c:pt idx="7">
                  <c:v>23940966.666666668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0E-B202-429C-80E1-7A26E4CC285D}"/>
            </c:ext>
          </c:extLst>
        </c:ser>
        <c:ser>
          <c:idx val="15"/>
          <c:order val="15"/>
          <c:tx>
            <c:strRef>
              <c:f>'Processed yeast'!$U$15</c:f>
              <c:strCache>
                <c:ptCount val="1"/>
                <c:pt idx="0">
                  <c:v>S20 CR E59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yeast'!$V$32:$AC$32</c:f>
                <c:numCache>
                  <c:formatCode>General</c:formatCode>
                  <c:ptCount val="8"/>
                  <c:pt idx="0">
                    <c:v>219252.76635781716</c:v>
                  </c:pt>
                  <c:pt idx="1">
                    <c:v>190527.43167906877</c:v>
                  </c:pt>
                  <c:pt idx="2">
                    <c:v>1292447.9263096917</c:v>
                  </c:pt>
                  <c:pt idx="3">
                    <c:v>228517.80869089588</c:v>
                  </c:pt>
                  <c:pt idx="4">
                    <c:v>2065389.1583804626</c:v>
                  </c:pt>
                  <c:pt idx="5">
                    <c:v>1769452.2887668451</c:v>
                  </c:pt>
                  <c:pt idx="6">
                    <c:v>3901115.0406005573</c:v>
                  </c:pt>
                  <c:pt idx="7">
                    <c:v>1272793.0022853941</c:v>
                  </c:pt>
                </c:numCache>
              </c:numRef>
            </c:plus>
            <c:minus>
              <c:numRef>
                <c:f>'Processed yeast'!$V$32:$AC$32</c:f>
                <c:numCache>
                  <c:formatCode>General</c:formatCode>
                  <c:ptCount val="8"/>
                  <c:pt idx="0">
                    <c:v>219252.76635781716</c:v>
                  </c:pt>
                  <c:pt idx="1">
                    <c:v>190527.43167906877</c:v>
                  </c:pt>
                  <c:pt idx="2">
                    <c:v>1292447.9263096917</c:v>
                  </c:pt>
                  <c:pt idx="3">
                    <c:v>228517.80869089588</c:v>
                  </c:pt>
                  <c:pt idx="4">
                    <c:v>2065389.1583804626</c:v>
                  </c:pt>
                  <c:pt idx="5">
                    <c:v>1769452.2887668451</c:v>
                  </c:pt>
                  <c:pt idx="6">
                    <c:v>3901115.0406005573</c:v>
                  </c:pt>
                  <c:pt idx="7">
                    <c:v>1272793.0022853941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yeast'!$V$13:$AC$13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20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'Processed yeast'!$V$15:$AC$15</c:f>
              <c:numCache>
                <c:formatCode>General</c:formatCode>
                <c:ptCount val="8"/>
                <c:pt idx="0">
                  <c:v>1470766.6666666667</c:v>
                </c:pt>
                <c:pt idx="1">
                  <c:v>1752333.3333333333</c:v>
                </c:pt>
                <c:pt idx="2">
                  <c:v>7332866.666666667</c:v>
                </c:pt>
                <c:pt idx="3">
                  <c:v>10861533.333333334</c:v>
                </c:pt>
                <c:pt idx="4">
                  <c:v>19883866.666666668</c:v>
                </c:pt>
                <c:pt idx="5">
                  <c:v>25328466.666666668</c:v>
                </c:pt>
                <c:pt idx="6">
                  <c:v>26010900</c:v>
                </c:pt>
                <c:pt idx="7">
                  <c:v>25687700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0F-B202-429C-80E1-7A26E4CC2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9958831"/>
        <c:axId val="789960911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'[1]Processed yeast data'!$U$2</c15:sqref>
                        </c15:formulaRef>
                      </c:ext>
                    </c:extLst>
                    <c:strCache>
                      <c:ptCount val="1"/>
                      <c:pt idx="0">
                        <c:v>Co EC+P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'[1]Processed yeast data'!$V$16:$AB$16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61699.999999999942</c:v>
                        </c:pt>
                        <c:pt idx="1">
                          <c:v>323500</c:v>
                        </c:pt>
                        <c:pt idx="2">
                          <c:v>214450</c:v>
                        </c:pt>
                        <c:pt idx="3">
                          <c:v>1578100</c:v>
                        </c:pt>
                        <c:pt idx="4">
                          <c:v>87650</c:v>
                        </c:pt>
                        <c:pt idx="5">
                          <c:v>1278700</c:v>
                        </c:pt>
                        <c:pt idx="6">
                          <c:v>1631200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'[1]Processed yeast data'!$V$16:$AB$16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61699.999999999942</c:v>
                        </c:pt>
                        <c:pt idx="1">
                          <c:v>323500</c:v>
                        </c:pt>
                        <c:pt idx="2">
                          <c:v>214450</c:v>
                        </c:pt>
                        <c:pt idx="3">
                          <c:v>1578100</c:v>
                        </c:pt>
                        <c:pt idx="4">
                          <c:v>87650</c:v>
                        </c:pt>
                        <c:pt idx="5">
                          <c:v>1278700</c:v>
                        </c:pt>
                        <c:pt idx="6">
                          <c:v>1631200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'[1]Processed yeast data'!$V$1:$AB$1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'[1]Processed yeast data'!$V$2:$AB$2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1056000</c:v>
                      </c:pt>
                      <c:pt idx="1">
                        <c:v>1857700</c:v>
                      </c:pt>
                      <c:pt idx="2">
                        <c:v>10255850</c:v>
                      </c:pt>
                      <c:pt idx="3">
                        <c:v>15718300</c:v>
                      </c:pt>
                      <c:pt idx="4">
                        <c:v>20420650</c:v>
                      </c:pt>
                      <c:pt idx="5">
                        <c:v>19764000</c:v>
                      </c:pt>
                      <c:pt idx="6">
                        <c:v>25951900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B202-429C-80E1-7A26E4CC285D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data'!$U$3</c15:sqref>
                        </c15:formulaRef>
                      </c:ext>
                    </c:extLst>
                    <c:strCache>
                      <c:ptCount val="1"/>
                      <c:pt idx="0">
                        <c:v>Co CR+P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data'!$V$17:$AB$17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60300</c:v>
                        </c:pt>
                        <c:pt idx="1">
                          <c:v>250800</c:v>
                        </c:pt>
                        <c:pt idx="2">
                          <c:v>1580699.9999999902</c:v>
                        </c:pt>
                        <c:pt idx="3">
                          <c:v>489350</c:v>
                        </c:pt>
                        <c:pt idx="4">
                          <c:v>605700.00000000186</c:v>
                        </c:pt>
                        <c:pt idx="5">
                          <c:v>3340700</c:v>
                        </c:pt>
                        <c:pt idx="6">
                          <c:v>1268400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data'!$V$17:$AB$17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60300</c:v>
                        </c:pt>
                        <c:pt idx="1">
                          <c:v>250800</c:v>
                        </c:pt>
                        <c:pt idx="2">
                          <c:v>1580699.9999999902</c:v>
                        </c:pt>
                        <c:pt idx="3">
                          <c:v>489350</c:v>
                        </c:pt>
                        <c:pt idx="4">
                          <c:v>605700.00000000186</c:v>
                        </c:pt>
                        <c:pt idx="5">
                          <c:v>3340700</c:v>
                        </c:pt>
                        <c:pt idx="6">
                          <c:v>1268400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data'!$V$3:$AB$3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1220700</c:v>
                      </c:pt>
                      <c:pt idx="1">
                        <c:v>2610900</c:v>
                      </c:pt>
                      <c:pt idx="2">
                        <c:v>13285400</c:v>
                      </c:pt>
                      <c:pt idx="3">
                        <c:v>18186550</c:v>
                      </c:pt>
                      <c:pt idx="4">
                        <c:v>28477900</c:v>
                      </c:pt>
                      <c:pt idx="5">
                        <c:v>26892300</c:v>
                      </c:pt>
                      <c:pt idx="6">
                        <c:v>29827600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B202-429C-80E1-7A26E4CC285D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data'!$U$5</c15:sqref>
                        </c15:formulaRef>
                      </c:ext>
                    </c:extLst>
                    <c:strCache>
                      <c:ptCount val="1"/>
                      <c:pt idx="0">
                        <c:v>S6 EC+P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data'!$V$19:$AC$19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246191.66426903158</c:v>
                        </c:pt>
                        <c:pt idx="1">
                          <c:v>87335.534323410131</c:v>
                        </c:pt>
                        <c:pt idx="2">
                          <c:v>913458.92567147699</c:v>
                        </c:pt>
                        <c:pt idx="3">
                          <c:v>161720.77445055981</c:v>
                        </c:pt>
                        <c:pt idx="4">
                          <c:v>1306464.0990942882</c:v>
                        </c:pt>
                        <c:pt idx="5">
                          <c:v>3366875.1975022112</c:v>
                        </c:pt>
                        <c:pt idx="6">
                          <c:v>1398058.4306657414</c:v>
                        </c:pt>
                        <c:pt idx="7">
                          <c:v>1767190.2676911228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data'!$V$19:$AC$19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246191.66426903158</c:v>
                        </c:pt>
                        <c:pt idx="1">
                          <c:v>87335.534323410131</c:v>
                        </c:pt>
                        <c:pt idx="2">
                          <c:v>913458.92567147699</c:v>
                        </c:pt>
                        <c:pt idx="3">
                          <c:v>161720.77445055981</c:v>
                        </c:pt>
                        <c:pt idx="4">
                          <c:v>1306464.0990942882</c:v>
                        </c:pt>
                        <c:pt idx="5">
                          <c:v>3366875.1975022112</c:v>
                        </c:pt>
                        <c:pt idx="6">
                          <c:v>1398058.4306657414</c:v>
                        </c:pt>
                        <c:pt idx="7">
                          <c:v>1767190.2676911228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data'!$V$4:$AC$4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6</c:v>
                      </c:pt>
                      <c:pt idx="2">
                        <c:v>7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data'!$V$5:$AC$5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1583466.6666666667</c:v>
                      </c:pt>
                      <c:pt idx="1">
                        <c:v>1880133.3333333333</c:v>
                      </c:pt>
                      <c:pt idx="2">
                        <c:v>3580033.3333333335</c:v>
                      </c:pt>
                      <c:pt idx="3">
                        <c:v>10217966.666666666</c:v>
                      </c:pt>
                      <c:pt idx="4">
                        <c:v>12756366.666666666</c:v>
                      </c:pt>
                      <c:pt idx="5">
                        <c:v>21441233.333333332</c:v>
                      </c:pt>
                      <c:pt idx="6">
                        <c:v>25758566.666666668</c:v>
                      </c:pt>
                      <c:pt idx="7">
                        <c:v>28514733.333333332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B202-429C-80E1-7A26E4CC285D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data'!$U$6</c15:sqref>
                        </c15:formulaRef>
                      </c:ext>
                    </c:extLst>
                    <c:strCache>
                      <c:ptCount val="1"/>
                      <c:pt idx="0">
                        <c:v>S6 CR+P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data'!$V$20:$AC$20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68899.266243472346</c:v>
                        </c:pt>
                        <c:pt idx="1">
                          <c:v>176449.10503220657</c:v>
                        </c:pt>
                        <c:pt idx="2">
                          <c:v>1305107.2012163089</c:v>
                        </c:pt>
                        <c:pt idx="3">
                          <c:v>1034948.0083559754</c:v>
                        </c:pt>
                        <c:pt idx="4">
                          <c:v>1113068.1390742538</c:v>
                        </c:pt>
                        <c:pt idx="5">
                          <c:v>808551.10880856228</c:v>
                        </c:pt>
                        <c:pt idx="6">
                          <c:v>2589225.4084099275</c:v>
                        </c:pt>
                        <c:pt idx="7">
                          <c:v>2641191.7920178045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data'!$V$20:$AC$20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68899.266243472346</c:v>
                        </c:pt>
                        <c:pt idx="1">
                          <c:v>176449.10503220657</c:v>
                        </c:pt>
                        <c:pt idx="2">
                          <c:v>1305107.2012163089</c:v>
                        </c:pt>
                        <c:pt idx="3">
                          <c:v>1034948.0083559754</c:v>
                        </c:pt>
                        <c:pt idx="4">
                          <c:v>1113068.1390742538</c:v>
                        </c:pt>
                        <c:pt idx="5">
                          <c:v>808551.10880856228</c:v>
                        </c:pt>
                        <c:pt idx="6">
                          <c:v>2589225.4084099275</c:v>
                        </c:pt>
                        <c:pt idx="7">
                          <c:v>2641191.7920178045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data'!$V$4:$AC$4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6</c:v>
                      </c:pt>
                      <c:pt idx="2">
                        <c:v>7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data'!$V$6:$AC$6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1761433.3333333333</c:v>
                      </c:pt>
                      <c:pt idx="1">
                        <c:v>1970700</c:v>
                      </c:pt>
                      <c:pt idx="2">
                        <c:v>4374000</c:v>
                      </c:pt>
                      <c:pt idx="3">
                        <c:v>12300100</c:v>
                      </c:pt>
                      <c:pt idx="4">
                        <c:v>13013166.666666666</c:v>
                      </c:pt>
                      <c:pt idx="5">
                        <c:v>20253033.333333332</c:v>
                      </c:pt>
                      <c:pt idx="6">
                        <c:v>24545933.333333332</c:v>
                      </c:pt>
                      <c:pt idx="7">
                        <c:v>27743233.333333332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202-429C-80E1-7A26E4CC285D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data'!$U$8</c15:sqref>
                        </c15:formulaRef>
                      </c:ext>
                    </c:extLst>
                    <c:strCache>
                      <c:ptCount val="1"/>
                      <c:pt idx="0">
                        <c:v>S12 EC+P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data'!$V$22:$AC$22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10200</c:v>
                        </c:pt>
                        <c:pt idx="1">
                          <c:v>10950.000000000233</c:v>
                        </c:pt>
                        <c:pt idx="2">
                          <c:v>20150</c:v>
                        </c:pt>
                        <c:pt idx="3">
                          <c:v>275750</c:v>
                        </c:pt>
                        <c:pt idx="4">
                          <c:v>705199.99999999907</c:v>
                        </c:pt>
                        <c:pt idx="5">
                          <c:v>2372549.9999999981</c:v>
                        </c:pt>
                        <c:pt idx="6">
                          <c:v>233750</c:v>
                        </c:pt>
                        <c:pt idx="7">
                          <c:v>991250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data'!$V$22:$AC$22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10200</c:v>
                        </c:pt>
                        <c:pt idx="1">
                          <c:v>10950.000000000233</c:v>
                        </c:pt>
                        <c:pt idx="2">
                          <c:v>20150</c:v>
                        </c:pt>
                        <c:pt idx="3">
                          <c:v>275750</c:v>
                        </c:pt>
                        <c:pt idx="4">
                          <c:v>705199.99999999907</c:v>
                        </c:pt>
                        <c:pt idx="5">
                          <c:v>2372549.9999999981</c:v>
                        </c:pt>
                        <c:pt idx="6">
                          <c:v>233750</c:v>
                        </c:pt>
                        <c:pt idx="7">
                          <c:v>991250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data'!$V$7:$AC$7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12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data'!$V$8:$AC$8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1151700</c:v>
                      </c:pt>
                      <c:pt idx="1">
                        <c:v>1587650</c:v>
                      </c:pt>
                      <c:pt idx="2">
                        <c:v>3033150</c:v>
                      </c:pt>
                      <c:pt idx="3">
                        <c:v>10006750</c:v>
                      </c:pt>
                      <c:pt idx="4">
                        <c:v>14911000</c:v>
                      </c:pt>
                      <c:pt idx="5">
                        <c:v>27530150</c:v>
                      </c:pt>
                      <c:pt idx="6">
                        <c:v>32577250</c:v>
                      </c:pt>
                      <c:pt idx="7">
                        <c:v>29926149.999999996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202-429C-80E1-7A26E4CC285D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data'!$U$9</c15:sqref>
                        </c15:formulaRef>
                      </c:ext>
                    </c:extLst>
                    <c:strCache>
                      <c:ptCount val="1"/>
                      <c:pt idx="0">
                        <c:v>S12 CR+P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data'!$V$23:$AC$23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23650.000000000116</c:v>
                        </c:pt>
                        <c:pt idx="1">
                          <c:v>75399.999999999767</c:v>
                        </c:pt>
                        <c:pt idx="2">
                          <c:v>258250.00000000047</c:v>
                        </c:pt>
                        <c:pt idx="3">
                          <c:v>282600</c:v>
                        </c:pt>
                        <c:pt idx="4">
                          <c:v>302900</c:v>
                        </c:pt>
                        <c:pt idx="5">
                          <c:v>2307650</c:v>
                        </c:pt>
                        <c:pt idx="6">
                          <c:v>1117350</c:v>
                        </c:pt>
                        <c:pt idx="7">
                          <c:v>3611899.9999999828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 data'!$V$23:$AC$23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23650.000000000116</c:v>
                        </c:pt>
                        <c:pt idx="1">
                          <c:v>75399.999999999767</c:v>
                        </c:pt>
                        <c:pt idx="2">
                          <c:v>258250.00000000047</c:v>
                        </c:pt>
                        <c:pt idx="3">
                          <c:v>282600</c:v>
                        </c:pt>
                        <c:pt idx="4">
                          <c:v>302900</c:v>
                        </c:pt>
                        <c:pt idx="5">
                          <c:v>2307650</c:v>
                        </c:pt>
                        <c:pt idx="6">
                          <c:v>1117350</c:v>
                        </c:pt>
                        <c:pt idx="7">
                          <c:v>3611899.9999999828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data'!$V$7:$AC$7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12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 data'!$V$9:$AC$9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1407850</c:v>
                      </c:pt>
                      <c:pt idx="1">
                        <c:v>2735500</c:v>
                      </c:pt>
                      <c:pt idx="2">
                        <c:v>5483650</c:v>
                      </c:pt>
                      <c:pt idx="3">
                        <c:v>16809700</c:v>
                      </c:pt>
                      <c:pt idx="4">
                        <c:v>21103500</c:v>
                      </c:pt>
                      <c:pt idx="5">
                        <c:v>26036650</c:v>
                      </c:pt>
                      <c:pt idx="6">
                        <c:v>32636150</c:v>
                      </c:pt>
                      <c:pt idx="7">
                        <c:v>26206600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202-429C-80E1-7A26E4CC285D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yeast'!$U$2</c15:sqref>
                        </c15:formulaRef>
                      </c:ext>
                    </c:extLst>
                    <c:strCache>
                      <c:ptCount val="1"/>
                      <c:pt idx="0">
                        <c:v>co EC E59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yeast'!$V$2:$AB$2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1754266.6666666667</c:v>
                      </c:pt>
                      <c:pt idx="1">
                        <c:v>1855733.3333333333</c:v>
                      </c:pt>
                      <c:pt idx="2">
                        <c:v>10106900</c:v>
                      </c:pt>
                      <c:pt idx="3">
                        <c:v>13098400</c:v>
                      </c:pt>
                      <c:pt idx="4">
                        <c:v>20055733.333333332</c:v>
                      </c:pt>
                      <c:pt idx="5">
                        <c:v>21961300</c:v>
                      </c:pt>
                      <c:pt idx="6">
                        <c:v>26339433.333333332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202-429C-80E1-7A26E4CC285D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yeast'!$U$3</c15:sqref>
                        </c15:formulaRef>
                      </c:ext>
                    </c:extLst>
                    <c:strCache>
                      <c:ptCount val="1"/>
                      <c:pt idx="0">
                        <c:v>co CR E59</c:v>
                      </c:pt>
                    </c:strCache>
                  </c:strRef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yeast'!$V$3:$AB$3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1723700</c:v>
                      </c:pt>
                      <c:pt idx="1">
                        <c:v>3261700</c:v>
                      </c:pt>
                      <c:pt idx="2">
                        <c:v>10748133.333333334</c:v>
                      </c:pt>
                      <c:pt idx="3">
                        <c:v>15333133.333333334</c:v>
                      </c:pt>
                      <c:pt idx="4">
                        <c:v>20091700</c:v>
                      </c:pt>
                      <c:pt idx="5">
                        <c:v>18276033.333333332</c:v>
                      </c:pt>
                      <c:pt idx="6">
                        <c:v>23403233.333333332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202-429C-80E1-7A26E4CC285D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yeast'!$U$6</c15:sqref>
                        </c15:formulaRef>
                      </c:ext>
                    </c:extLst>
                    <c:strCache>
                      <c:ptCount val="1"/>
                      <c:pt idx="0">
                        <c:v>S6 EC E59</c:v>
                      </c:pt>
                    </c:strCache>
                  </c:strRef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yeast'!$V$5:$AC$5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6</c:v>
                      </c:pt>
                      <c:pt idx="2">
                        <c:v>7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yeast'!$V$6:$AC$6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1493900</c:v>
                      </c:pt>
                      <c:pt idx="1">
                        <c:v>1064333.3333333333</c:v>
                      </c:pt>
                      <c:pt idx="2">
                        <c:v>1777633.3333333333</c:v>
                      </c:pt>
                      <c:pt idx="3">
                        <c:v>9475300</c:v>
                      </c:pt>
                      <c:pt idx="4">
                        <c:v>13612233.333333334</c:v>
                      </c:pt>
                      <c:pt idx="5">
                        <c:v>23200300</c:v>
                      </c:pt>
                      <c:pt idx="6">
                        <c:v>23193433.333333332</c:v>
                      </c:pt>
                      <c:pt idx="7">
                        <c:v>24480900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B202-429C-80E1-7A26E4CC285D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yeast'!$U$7</c15:sqref>
                        </c15:formulaRef>
                      </c:ext>
                    </c:extLst>
                    <c:strCache>
                      <c:ptCount val="1"/>
                      <c:pt idx="0">
                        <c:v>S6 CR E59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yeast'!$V$5:$AC$5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6</c:v>
                      </c:pt>
                      <c:pt idx="2">
                        <c:v>7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yeast'!$V$7:$AC$7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1659333.3333333333</c:v>
                      </c:pt>
                      <c:pt idx="1">
                        <c:v>1322866.6666666667</c:v>
                      </c:pt>
                      <c:pt idx="2">
                        <c:v>3101133.3333333335</c:v>
                      </c:pt>
                      <c:pt idx="3">
                        <c:v>10891333.333333334</c:v>
                      </c:pt>
                      <c:pt idx="4">
                        <c:v>16918433.333333332</c:v>
                      </c:pt>
                      <c:pt idx="5">
                        <c:v>22977800</c:v>
                      </c:pt>
                      <c:pt idx="6">
                        <c:v>15379666.666666666</c:v>
                      </c:pt>
                      <c:pt idx="7">
                        <c:v>24863433.333333332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202-429C-80E1-7A26E4CC285D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yeast'!$U$10</c15:sqref>
                        </c15:formulaRef>
                      </c:ext>
                    </c:extLst>
                    <c:strCache>
                      <c:ptCount val="1"/>
                      <c:pt idx="0">
                        <c:v>S12 EC E59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yeast'!$V$9:$AC$9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12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yeast'!$V$10:$AC$10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981433.33333333337</c:v>
                      </c:pt>
                      <c:pt idx="1">
                        <c:v>1852700</c:v>
                      </c:pt>
                      <c:pt idx="2">
                        <c:v>3048333.3333333335</c:v>
                      </c:pt>
                      <c:pt idx="3">
                        <c:v>11805933.333333334</c:v>
                      </c:pt>
                      <c:pt idx="4">
                        <c:v>13321700</c:v>
                      </c:pt>
                      <c:pt idx="5">
                        <c:v>20960300</c:v>
                      </c:pt>
                      <c:pt idx="6">
                        <c:v>20184300</c:v>
                      </c:pt>
                      <c:pt idx="7">
                        <c:v>24979433.333333332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B202-429C-80E1-7A26E4CC285D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yeast'!$U$11</c15:sqref>
                        </c15:formulaRef>
                      </c:ext>
                    </c:extLst>
                    <c:strCache>
                      <c:ptCount val="1"/>
                      <c:pt idx="0">
                        <c:v>S12 CR E59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yeast'!$V$9:$AC$9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12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yeast'!$V$11:$AC$11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1314200</c:v>
                      </c:pt>
                      <c:pt idx="1">
                        <c:v>2980800</c:v>
                      </c:pt>
                      <c:pt idx="2">
                        <c:v>3967033.3333333335</c:v>
                      </c:pt>
                      <c:pt idx="3">
                        <c:v>12952733.333333334</c:v>
                      </c:pt>
                      <c:pt idx="4">
                        <c:v>14607800</c:v>
                      </c:pt>
                      <c:pt idx="5">
                        <c:v>16972300</c:v>
                      </c:pt>
                      <c:pt idx="6">
                        <c:v>13027800</c:v>
                      </c:pt>
                      <c:pt idx="7">
                        <c:v>24091133.333333332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B202-429C-80E1-7A26E4CC285D}"/>
                  </c:ext>
                </c:extLst>
              </c15:ser>
            </c15:filteredScatterSeries>
          </c:ext>
        </c:extLst>
      </c:scatterChart>
      <c:valAx>
        <c:axId val="789958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9960911"/>
        <c:crosses val="autoZero"/>
        <c:crossBetween val="midCat"/>
      </c:valAx>
      <c:valAx>
        <c:axId val="789960911"/>
        <c:scaling>
          <c:orientation val="minMax"/>
          <c:max val="35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9958831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Yeast cfu/ml over 72 hours in sequentially inoculated mixed culture (36 hours) with B063 vs E59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4"/>
          <c:order val="4"/>
          <c:tx>
            <c:v>S36 EC P</c:v>
          </c:tx>
          <c:spPr>
            <a:ln w="25400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'[2]Processed data yeast'!$AM$18:$AS$18</c:f>
                <c:numCache>
                  <c:formatCode>General</c:formatCode>
                  <c:ptCount val="7"/>
                  <c:pt idx="0">
                    <c:v>105807.49815899943</c:v>
                  </c:pt>
                  <c:pt idx="1">
                    <c:v>576584.28891379118</c:v>
                  </c:pt>
                  <c:pt idx="2">
                    <c:v>850449.67321215814</c:v>
                  </c:pt>
                  <c:pt idx="3">
                    <c:v>1067106.3562530004</c:v>
                  </c:pt>
                  <c:pt idx="4">
                    <c:v>920248.57994396752</c:v>
                  </c:pt>
                  <c:pt idx="5">
                    <c:v>2489709.1052749292</c:v>
                  </c:pt>
                  <c:pt idx="6">
                    <c:v>958168.77775612508</c:v>
                  </c:pt>
                </c:numCache>
              </c:numRef>
            </c:plus>
            <c:minus>
              <c:numRef>
                <c:f>'[2]Processed data yeast'!$AM$18:$AS$18</c:f>
                <c:numCache>
                  <c:formatCode>General</c:formatCode>
                  <c:ptCount val="7"/>
                  <c:pt idx="0">
                    <c:v>105807.49815899943</c:v>
                  </c:pt>
                  <c:pt idx="1">
                    <c:v>576584.28891379118</c:v>
                  </c:pt>
                  <c:pt idx="2">
                    <c:v>850449.67321215814</c:v>
                  </c:pt>
                  <c:pt idx="3">
                    <c:v>1067106.3562530004</c:v>
                  </c:pt>
                  <c:pt idx="4">
                    <c:v>920248.57994396752</c:v>
                  </c:pt>
                  <c:pt idx="5">
                    <c:v>2489709.1052749292</c:v>
                  </c:pt>
                  <c:pt idx="6">
                    <c:v>958168.77775612508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'[2]Processed data yeast'!$AM$6:$AS$6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36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'[2]Processed data yeast'!$AM$7:$AS$7</c:f>
              <c:numCache>
                <c:formatCode>General</c:formatCode>
                <c:ptCount val="7"/>
                <c:pt idx="0">
                  <c:v>1253900</c:v>
                </c:pt>
                <c:pt idx="1">
                  <c:v>2887633.3333333335</c:v>
                </c:pt>
                <c:pt idx="2">
                  <c:v>8323300</c:v>
                </c:pt>
                <c:pt idx="3">
                  <c:v>12142166.666666666</c:v>
                </c:pt>
                <c:pt idx="4">
                  <c:v>14340766.666666666</c:v>
                </c:pt>
                <c:pt idx="5">
                  <c:v>22216933.333333332</c:v>
                </c:pt>
                <c:pt idx="6">
                  <c:v>22491000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5BF-43D8-BE3E-2658F3C81219}"/>
            </c:ext>
          </c:extLst>
        </c:ser>
        <c:ser>
          <c:idx val="5"/>
          <c:order val="5"/>
          <c:tx>
            <c:v>S36 CR P</c:v>
          </c:tx>
          <c:spPr>
            <a:ln w="19050" cap="rnd">
              <a:solidFill>
                <a:schemeClr val="accent6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'[2]Processed data yeast'!$AM$19:$AS$19</c:f>
                <c:numCache>
                  <c:formatCode>General</c:formatCode>
                  <c:ptCount val="7"/>
                  <c:pt idx="0">
                    <c:v>467691.18253632088</c:v>
                  </c:pt>
                  <c:pt idx="1">
                    <c:v>416573.21885434096</c:v>
                  </c:pt>
                  <c:pt idx="2">
                    <c:v>599462.96150990203</c:v>
                  </c:pt>
                  <c:pt idx="3">
                    <c:v>1853672.3916473363</c:v>
                  </c:pt>
                  <c:pt idx="4">
                    <c:v>2642169.5634879726</c:v>
                  </c:pt>
                  <c:pt idx="5">
                    <c:v>2939093.5023499262</c:v>
                  </c:pt>
                  <c:pt idx="6">
                    <c:v>1449686.5875844413</c:v>
                  </c:pt>
                </c:numCache>
              </c:numRef>
            </c:plus>
            <c:minus>
              <c:numRef>
                <c:f>'[2]Processed data yeast'!$AM$19:$AS$19</c:f>
                <c:numCache>
                  <c:formatCode>General</c:formatCode>
                  <c:ptCount val="7"/>
                  <c:pt idx="0">
                    <c:v>467691.18253632088</c:v>
                  </c:pt>
                  <c:pt idx="1">
                    <c:v>416573.21885434096</c:v>
                  </c:pt>
                  <c:pt idx="2">
                    <c:v>599462.96150990203</c:v>
                  </c:pt>
                  <c:pt idx="3">
                    <c:v>1853672.3916473363</c:v>
                  </c:pt>
                  <c:pt idx="4">
                    <c:v>2642169.5634879726</c:v>
                  </c:pt>
                  <c:pt idx="5">
                    <c:v>2939093.5023499262</c:v>
                  </c:pt>
                  <c:pt idx="6">
                    <c:v>1449686.5875844413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'[2]Processed data yeast'!$AM$6:$AS$6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36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'[2]Processed data yeast'!$AM$8:$AS$8</c:f>
              <c:numCache>
                <c:formatCode>General</c:formatCode>
                <c:ptCount val="7"/>
                <c:pt idx="0">
                  <c:v>2139333.3333333335</c:v>
                </c:pt>
                <c:pt idx="1">
                  <c:v>2859400</c:v>
                </c:pt>
                <c:pt idx="2">
                  <c:v>11216666.666666666</c:v>
                </c:pt>
                <c:pt idx="3">
                  <c:v>14893666.666666666</c:v>
                </c:pt>
                <c:pt idx="4">
                  <c:v>19830733.333333332</c:v>
                </c:pt>
                <c:pt idx="5">
                  <c:v>19220433.333333332</c:v>
                </c:pt>
                <c:pt idx="6">
                  <c:v>20619133.333333332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5BF-43D8-BE3E-2658F3C81219}"/>
            </c:ext>
          </c:extLst>
        </c:ser>
        <c:ser>
          <c:idx val="6"/>
          <c:order val="6"/>
          <c:tx>
            <c:v>S36 EC E59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'[2]Processed data yeast'!$AM$20:$AS$20</c:f>
                <c:numCache>
                  <c:formatCode>General</c:formatCode>
                  <c:ptCount val="7"/>
                  <c:pt idx="0">
                    <c:v>74214.059764081554</c:v>
                  </c:pt>
                  <c:pt idx="1">
                    <c:v>127603.86619012241</c:v>
                  </c:pt>
                  <c:pt idx="2">
                    <c:v>730467.67819588701</c:v>
                  </c:pt>
                  <c:pt idx="3">
                    <c:v>538864.83359826775</c:v>
                  </c:pt>
                  <c:pt idx="4">
                    <c:v>758827.05246686866</c:v>
                  </c:pt>
                  <c:pt idx="5">
                    <c:v>1847008.6777152824</c:v>
                  </c:pt>
                  <c:pt idx="6">
                    <c:v>1016481.592990689</c:v>
                  </c:pt>
                </c:numCache>
                <c:extLst xmlns:c15="http://schemas.microsoft.com/office/drawing/2012/chart"/>
              </c:numRef>
            </c:plus>
            <c:minus>
              <c:numRef>
                <c:f>'[2]Processed data yeast'!$AM$20:$AS$20</c:f>
                <c:numCache>
                  <c:formatCode>General</c:formatCode>
                  <c:ptCount val="7"/>
                  <c:pt idx="0">
                    <c:v>74214.059764081554</c:v>
                  </c:pt>
                  <c:pt idx="1">
                    <c:v>127603.86619012241</c:v>
                  </c:pt>
                  <c:pt idx="2">
                    <c:v>730467.67819588701</c:v>
                  </c:pt>
                  <c:pt idx="3">
                    <c:v>538864.83359826775</c:v>
                  </c:pt>
                  <c:pt idx="4">
                    <c:v>758827.05246686866</c:v>
                  </c:pt>
                  <c:pt idx="5">
                    <c:v>1847008.6777152824</c:v>
                  </c:pt>
                  <c:pt idx="6">
                    <c:v>1016481.592990689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'[2]Processed data yeast'!$AM$6:$AS$6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36</c:v>
                </c:pt>
                <c:pt idx="5">
                  <c:v>55</c:v>
                </c:pt>
                <c:pt idx="6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'[2]Processed data yeast'!$AM$9:$AS$9</c:f>
              <c:numCache>
                <c:formatCode>General</c:formatCode>
                <c:ptCount val="7"/>
                <c:pt idx="0">
                  <c:v>903100</c:v>
                </c:pt>
                <c:pt idx="1">
                  <c:v>2010900</c:v>
                </c:pt>
                <c:pt idx="2">
                  <c:v>7672633.333333333</c:v>
                </c:pt>
                <c:pt idx="3">
                  <c:v>9128266.666666666</c:v>
                </c:pt>
                <c:pt idx="4">
                  <c:v>14120733.333333334</c:v>
                </c:pt>
                <c:pt idx="5">
                  <c:v>21192033.333333332</c:v>
                </c:pt>
                <c:pt idx="6">
                  <c:v>22093466.666666668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D5BF-43D8-BE3E-2658F3C81219}"/>
            </c:ext>
          </c:extLst>
        </c:ser>
        <c:ser>
          <c:idx val="7"/>
          <c:order val="7"/>
          <c:tx>
            <c:v>S36 CR E59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'[2]Processed data yeast'!$AM$21:$AS$21</c:f>
                <c:numCache>
                  <c:formatCode>General</c:formatCode>
                  <c:ptCount val="7"/>
                  <c:pt idx="0">
                    <c:v>450678.84352385567</c:v>
                  </c:pt>
                  <c:pt idx="1">
                    <c:v>501984.36451967526</c:v>
                  </c:pt>
                  <c:pt idx="2">
                    <c:v>562588.31800487649</c:v>
                  </c:pt>
                  <c:pt idx="3">
                    <c:v>1722525.6540582753</c:v>
                  </c:pt>
                  <c:pt idx="4">
                    <c:v>317351.0394219975</c:v>
                  </c:pt>
                  <c:pt idx="5">
                    <c:v>472933.00441676372</c:v>
                  </c:pt>
                  <c:pt idx="6">
                    <c:v>4617126.6319601368</c:v>
                  </c:pt>
                </c:numCache>
                <c:extLst xmlns:c15="http://schemas.microsoft.com/office/drawing/2012/chart"/>
              </c:numRef>
            </c:plus>
            <c:minus>
              <c:numRef>
                <c:f>'[2]Processed data yeast'!$AM$21:$AS$21</c:f>
                <c:numCache>
                  <c:formatCode>General</c:formatCode>
                  <c:ptCount val="7"/>
                  <c:pt idx="0">
                    <c:v>450678.84352385567</c:v>
                  </c:pt>
                  <c:pt idx="1">
                    <c:v>501984.36451967526</c:v>
                  </c:pt>
                  <c:pt idx="2">
                    <c:v>562588.31800487649</c:v>
                  </c:pt>
                  <c:pt idx="3">
                    <c:v>1722525.6540582753</c:v>
                  </c:pt>
                  <c:pt idx="4">
                    <c:v>317351.0394219975</c:v>
                  </c:pt>
                  <c:pt idx="5">
                    <c:v>472933.00441676372</c:v>
                  </c:pt>
                  <c:pt idx="6">
                    <c:v>4617126.6319601368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'[2]Processed data yeast'!$AM$6:$AS$6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36</c:v>
                </c:pt>
                <c:pt idx="5">
                  <c:v>55</c:v>
                </c:pt>
                <c:pt idx="6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'[2]Processed data yeast'!$AM$10:$AS$10</c:f>
              <c:numCache>
                <c:formatCode>General</c:formatCode>
                <c:ptCount val="7"/>
                <c:pt idx="0">
                  <c:v>1520000</c:v>
                </c:pt>
                <c:pt idx="1">
                  <c:v>2371933.3333333335</c:v>
                </c:pt>
                <c:pt idx="2">
                  <c:v>8611966.666666666</c:v>
                </c:pt>
                <c:pt idx="3">
                  <c:v>13661633.333333334</c:v>
                </c:pt>
                <c:pt idx="4">
                  <c:v>18630433.333333332</c:v>
                </c:pt>
                <c:pt idx="5">
                  <c:v>17221300</c:v>
                </c:pt>
                <c:pt idx="6">
                  <c:v>19268133.333333332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7-D5BF-43D8-BE3E-2658F3C812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0282064"/>
        <c:axId val="174028664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'[2]Processed data yeast'!$AL$2</c15:sqref>
                        </c15:formulaRef>
                      </c:ext>
                    </c:extLst>
                    <c:strCache>
                      <c:ptCount val="1"/>
                      <c:pt idx="0">
                        <c:v>Co P EC 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'[2]Processed data yeast'!$AM$13:$AR$13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93185.16810928419</c:v>
                        </c:pt>
                        <c:pt idx="1">
                          <c:v>853431.72479635943</c:v>
                        </c:pt>
                        <c:pt idx="2">
                          <c:v>1099623.6477389219</c:v>
                        </c:pt>
                        <c:pt idx="3">
                          <c:v>755006.24427145557</c:v>
                        </c:pt>
                        <c:pt idx="4">
                          <c:v>2744423.9399593901</c:v>
                        </c:pt>
                        <c:pt idx="5">
                          <c:v>2216128.0262856856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'[2]Processed data yeast'!$AM$13:$AR$13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93185.16810928419</c:v>
                        </c:pt>
                        <c:pt idx="1">
                          <c:v>853431.72479635943</c:v>
                        </c:pt>
                        <c:pt idx="2">
                          <c:v>1099623.6477389219</c:v>
                        </c:pt>
                        <c:pt idx="3">
                          <c:v>755006.24427145557</c:v>
                        </c:pt>
                        <c:pt idx="4">
                          <c:v>2744423.9399593901</c:v>
                        </c:pt>
                        <c:pt idx="5">
                          <c:v>2216128.0262856856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'[2]Processed data yeast'!$AM$1:$AR$1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55</c:v>
                      </c:pt>
                      <c:pt idx="5">
                        <c:v>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'[2]Processed data yeast'!$AM$2:$AR$2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856233.33333333337</c:v>
                      </c:pt>
                      <c:pt idx="1">
                        <c:v>2446733.3333333335</c:v>
                      </c:pt>
                      <c:pt idx="2">
                        <c:v>7697600</c:v>
                      </c:pt>
                      <c:pt idx="3">
                        <c:v>9372533.333333334</c:v>
                      </c:pt>
                      <c:pt idx="4">
                        <c:v>21257266.666666668</c:v>
                      </c:pt>
                      <c:pt idx="5">
                        <c:v>21684066.666666668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D5BF-43D8-BE3E-2658F3C81219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'[2]Processed data yeast'!$AL$3</c15:sqref>
                        </c15:formulaRef>
                      </c:ext>
                    </c:extLst>
                    <c:strCache>
                      <c:ptCount val="1"/>
                      <c:pt idx="0">
                        <c:v>Co P CR 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'[2]Processed data yeast'!$AM$14:$AR$14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211682.28288850459</c:v>
                        </c:pt>
                        <c:pt idx="1">
                          <c:v>1425145.6073756893</c:v>
                        </c:pt>
                        <c:pt idx="2">
                          <c:v>1120392.1049743651</c:v>
                        </c:pt>
                        <c:pt idx="3">
                          <c:v>858668.94021438074</c:v>
                        </c:pt>
                        <c:pt idx="4">
                          <c:v>1105438.1966743609</c:v>
                        </c:pt>
                        <c:pt idx="5">
                          <c:v>1760502.2414703772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'[2]Processed data yeast'!$AM$14:$AR$14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211682.28288850459</c:v>
                        </c:pt>
                        <c:pt idx="1">
                          <c:v>1425145.6073756893</c:v>
                        </c:pt>
                        <c:pt idx="2">
                          <c:v>1120392.1049743651</c:v>
                        </c:pt>
                        <c:pt idx="3">
                          <c:v>858668.94021438074</c:v>
                        </c:pt>
                        <c:pt idx="4">
                          <c:v>1105438.1966743609</c:v>
                        </c:pt>
                        <c:pt idx="5">
                          <c:v>1760502.2414703772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'[2]Processed data yeast'!$AM$1:$AR$1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55</c:v>
                      </c:pt>
                      <c:pt idx="5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'[2]Processed data yeast'!$AM$3:$AR$3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958666.66666666663</c:v>
                      </c:pt>
                      <c:pt idx="1">
                        <c:v>3431066.6666666665</c:v>
                      </c:pt>
                      <c:pt idx="2">
                        <c:v>10432766.666666666</c:v>
                      </c:pt>
                      <c:pt idx="3">
                        <c:v>13782766.666666666</c:v>
                      </c:pt>
                      <c:pt idx="4">
                        <c:v>20284300</c:v>
                      </c:pt>
                      <c:pt idx="5">
                        <c:v>19528333.333333332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D5BF-43D8-BE3E-2658F3C81219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'[2]Processed data yeast'!$AL$4</c15:sqref>
                        </c15:formulaRef>
                      </c:ext>
                    </c:extLst>
                    <c:strCache>
                      <c:ptCount val="1"/>
                      <c:pt idx="0">
                        <c:v>Co E59 EC 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'[2]Processed data yeast'!$AM$15:$AR$15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135936.7745191369</c:v>
                        </c:pt>
                        <c:pt idx="1">
                          <c:v>878805.45059757214</c:v>
                        </c:pt>
                        <c:pt idx="2">
                          <c:v>1052308.8023748333</c:v>
                        </c:pt>
                        <c:pt idx="3">
                          <c:v>969030.91109967558</c:v>
                        </c:pt>
                        <c:pt idx="4">
                          <c:v>1405124.0285311313</c:v>
                        </c:pt>
                        <c:pt idx="5">
                          <c:v>1708958.1901133673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'[2]Processed data yeast'!$AM$15:$AR$15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135936.7745191369</c:v>
                        </c:pt>
                        <c:pt idx="1">
                          <c:v>878805.45059757214</c:v>
                        </c:pt>
                        <c:pt idx="2">
                          <c:v>1052308.8023748333</c:v>
                        </c:pt>
                        <c:pt idx="3">
                          <c:v>969030.91109967558</c:v>
                        </c:pt>
                        <c:pt idx="4">
                          <c:v>1405124.0285311313</c:v>
                        </c:pt>
                        <c:pt idx="5">
                          <c:v>1708958.1901133673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'[2]Processed data yeast'!$AM$1:$AR$1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55</c:v>
                      </c:pt>
                      <c:pt idx="5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'[2]Processed data yeast'!$AM$4:$AR$4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986700</c:v>
                      </c:pt>
                      <c:pt idx="1">
                        <c:v>2607400</c:v>
                      </c:pt>
                      <c:pt idx="2">
                        <c:v>8467766.666666666</c:v>
                      </c:pt>
                      <c:pt idx="3">
                        <c:v>10649300</c:v>
                      </c:pt>
                      <c:pt idx="4">
                        <c:v>17908833.333333332</c:v>
                      </c:pt>
                      <c:pt idx="5">
                        <c:v>18570833.333333332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D5BF-43D8-BE3E-2658F3C81219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'[2]Processed data yeast'!$AL$5</c15:sqref>
                        </c15:formulaRef>
                      </c:ext>
                    </c:extLst>
                    <c:strCache>
                      <c:ptCount val="1"/>
                      <c:pt idx="0">
                        <c:v>Co E59 CR 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'[2]Processed data yeast'!$AM$16:$AR$16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327147.79874274292</c:v>
                        </c:pt>
                        <c:pt idx="1">
                          <c:v>1429016.2373698442</c:v>
                        </c:pt>
                        <c:pt idx="2">
                          <c:v>615338.634863402</c:v>
                        </c:pt>
                        <c:pt idx="3">
                          <c:v>139029.02175045645</c:v>
                        </c:pt>
                        <c:pt idx="4">
                          <c:v>1749738.7354180114</c:v>
                        </c:pt>
                        <c:pt idx="5">
                          <c:v>2042705.989612798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'[2]Processed data yeast'!$AM$16:$AR$16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327147.79874274292</c:v>
                        </c:pt>
                        <c:pt idx="1">
                          <c:v>1429016.2373698442</c:v>
                        </c:pt>
                        <c:pt idx="2">
                          <c:v>615338.634863402</c:v>
                        </c:pt>
                        <c:pt idx="3">
                          <c:v>139029.02175045645</c:v>
                        </c:pt>
                        <c:pt idx="4">
                          <c:v>1749738.7354180114</c:v>
                        </c:pt>
                        <c:pt idx="5">
                          <c:v>2042705.989612798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'[2]Processed data yeast'!$AM$1:$AR$1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55</c:v>
                      </c:pt>
                      <c:pt idx="5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'[2]Processed data yeast'!$AM$5:$AR$5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1516166.6666666667</c:v>
                      </c:pt>
                      <c:pt idx="1">
                        <c:v>2919800</c:v>
                      </c:pt>
                      <c:pt idx="2">
                        <c:v>8560666.666666666</c:v>
                      </c:pt>
                      <c:pt idx="3">
                        <c:v>13820733.333333334</c:v>
                      </c:pt>
                      <c:pt idx="4">
                        <c:v>19027566.666666668</c:v>
                      </c:pt>
                      <c:pt idx="5">
                        <c:v>20092700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D5BF-43D8-BE3E-2658F3C81219}"/>
                  </c:ext>
                </c:extLst>
              </c15:ser>
            </c15:filteredScatterSeries>
          </c:ext>
        </c:extLst>
      </c:scatterChart>
      <c:valAx>
        <c:axId val="1740282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40286640"/>
        <c:crosses val="autoZero"/>
        <c:crossBetween val="midCat"/>
      </c:valAx>
      <c:valAx>
        <c:axId val="1740286640"/>
        <c:scaling>
          <c:orientation val="minMax"/>
          <c:max val="35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40282064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359568</xdr:colOff>
      <xdr:row>48</xdr:row>
      <xdr:rowOff>188913</xdr:rowOff>
    </xdr:from>
    <xdr:to>
      <xdr:col>44</xdr:col>
      <xdr:colOff>66674</xdr:colOff>
      <xdr:row>65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CAA3C3-D506-487B-AECF-44EE3E3C8F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23813</xdr:colOff>
      <xdr:row>31</xdr:row>
      <xdr:rowOff>119062</xdr:rowOff>
    </xdr:from>
    <xdr:to>
      <xdr:col>36</xdr:col>
      <xdr:colOff>338138</xdr:colOff>
      <xdr:row>47</xdr:row>
      <xdr:rowOff>187324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F30F9DC-5479-4505-84B4-4485B0C356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36</xdr:col>
      <xdr:colOff>404813</xdr:colOff>
      <xdr:row>31</xdr:row>
      <xdr:rowOff>142876</xdr:rowOff>
    </xdr:from>
    <xdr:to>
      <xdr:col>44</xdr:col>
      <xdr:colOff>111919</xdr:colOff>
      <xdr:row>48</xdr:row>
      <xdr:rowOff>20638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2479A7C-1795-4EFB-943C-D656B32056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49268</xdr:colOff>
      <xdr:row>49</xdr:row>
      <xdr:rowOff>16423</xdr:rowOff>
    </xdr:from>
    <xdr:to>
      <xdr:col>36</xdr:col>
      <xdr:colOff>363593</xdr:colOff>
      <xdr:row>65</xdr:row>
      <xdr:rowOff>84685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9DE01A9-26FA-44AD-99DB-ABF06B0C6C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31</xdr:col>
      <xdr:colOff>0</xdr:colOff>
      <xdr:row>1</xdr:row>
      <xdr:rowOff>0</xdr:rowOff>
    </xdr:from>
    <xdr:to>
      <xdr:col>38</xdr:col>
      <xdr:colOff>304799</xdr:colOff>
      <xdr:row>15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7AB9287-363D-4D9E-A29D-47B833D93B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39</xdr:col>
      <xdr:colOff>71436</xdr:colOff>
      <xdr:row>0</xdr:row>
      <xdr:rowOff>178593</xdr:rowOff>
    </xdr:from>
    <xdr:to>
      <xdr:col>46</xdr:col>
      <xdr:colOff>376235</xdr:colOff>
      <xdr:row>15</xdr:row>
      <xdr:rowOff>64293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E474469-57CE-425D-87D9-DBA361CCC5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46</xdr:col>
      <xdr:colOff>377716</xdr:colOff>
      <xdr:row>0</xdr:row>
      <xdr:rowOff>180646</xdr:rowOff>
    </xdr:from>
    <xdr:to>
      <xdr:col>54</xdr:col>
      <xdr:colOff>74885</xdr:colOff>
      <xdr:row>15</xdr:row>
      <xdr:rowOff>59777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81045829-B8A5-4E5C-B293-D73D7D2281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39</xdr:col>
      <xdr:colOff>47625</xdr:colOff>
      <xdr:row>15</xdr:row>
      <xdr:rowOff>100999</xdr:rowOff>
    </xdr:from>
    <xdr:to>
      <xdr:col>46</xdr:col>
      <xdr:colOff>352424</xdr:colOff>
      <xdr:row>29</xdr:row>
      <xdr:rowOff>183767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5560B8F-BDA8-4BFE-8225-37B118E179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46</xdr:col>
      <xdr:colOff>377716</xdr:colOff>
      <xdr:row>15</xdr:row>
      <xdr:rowOff>98536</xdr:rowOff>
    </xdr:from>
    <xdr:to>
      <xdr:col>54</xdr:col>
      <xdr:colOff>61921</xdr:colOff>
      <xdr:row>29</xdr:row>
      <xdr:rowOff>174735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960A116D-E0BF-4D56-9707-80F394F81D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63</xdr:col>
      <xdr:colOff>0</xdr:colOff>
      <xdr:row>16</xdr:row>
      <xdr:rowOff>0</xdr:rowOff>
    </xdr:from>
    <xdr:to>
      <xdr:col>70</xdr:col>
      <xdr:colOff>304800</xdr:colOff>
      <xdr:row>30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6B371B30-79A5-4056-8452-1E4F30C650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29</xdr:col>
      <xdr:colOff>0</xdr:colOff>
      <xdr:row>66</xdr:row>
      <xdr:rowOff>0</xdr:rowOff>
    </xdr:from>
    <xdr:to>
      <xdr:col>36</xdr:col>
      <xdr:colOff>314325</xdr:colOff>
      <xdr:row>82</xdr:row>
      <xdr:rowOff>68262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29C41F20-ED61-49DF-97B2-48808F57FA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39</xdr:col>
      <xdr:colOff>107154</xdr:colOff>
      <xdr:row>0</xdr:row>
      <xdr:rowOff>166686</xdr:rowOff>
    </xdr:from>
    <xdr:to>
      <xdr:col>46</xdr:col>
      <xdr:colOff>411953</xdr:colOff>
      <xdr:row>15</xdr:row>
      <xdr:rowOff>52386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F40730DD-31BF-42CD-A543-E77F19C06C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46</xdr:col>
      <xdr:colOff>413434</xdr:colOff>
      <xdr:row>0</xdr:row>
      <xdr:rowOff>168739</xdr:rowOff>
    </xdr:from>
    <xdr:to>
      <xdr:col>54</xdr:col>
      <xdr:colOff>110603</xdr:colOff>
      <xdr:row>15</xdr:row>
      <xdr:rowOff>47870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76FAF654-69D6-4F9C-BC27-092A4D894B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39</xdr:col>
      <xdr:colOff>83343</xdr:colOff>
      <xdr:row>15</xdr:row>
      <xdr:rowOff>89092</xdr:rowOff>
    </xdr:from>
    <xdr:to>
      <xdr:col>46</xdr:col>
      <xdr:colOff>388142</xdr:colOff>
      <xdr:row>29</xdr:row>
      <xdr:rowOff>171860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4A63875C-E7F2-4152-93AA-5F39C221AA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428625</xdr:colOff>
      <xdr:row>2</xdr:row>
      <xdr:rowOff>109537</xdr:rowOff>
    </xdr:from>
    <xdr:to>
      <xdr:col>36</xdr:col>
      <xdr:colOff>123825</xdr:colOff>
      <xdr:row>16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F6FE24-F8F3-460D-A1E4-E890DD6498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equential%20screens%20mixed%20culture%20data%20with%20B063%2005-03-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eq%20screens%20-%2036%20hours%20B063(P)%20%5e0%20E59%2020-03-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 data"/>
      <sheetName val="Processed yeast data"/>
      <sheetName val="Processed bacteria data"/>
    </sheetNames>
    <sheetDataSet>
      <sheetData sheetId="0"/>
      <sheetData sheetId="1">
        <row r="1">
          <cell r="V1">
            <v>0</v>
          </cell>
          <cell r="W1">
            <v>7</v>
          </cell>
          <cell r="X1">
            <v>24</v>
          </cell>
          <cell r="Y1">
            <v>31</v>
          </cell>
          <cell r="Z1">
            <v>48</v>
          </cell>
          <cell r="AA1">
            <v>55</v>
          </cell>
          <cell r="AB1">
            <v>72</v>
          </cell>
        </row>
        <row r="2">
          <cell r="U2" t="str">
            <v>Co EC+P</v>
          </cell>
          <cell r="V2">
            <v>1056000</v>
          </cell>
          <cell r="W2">
            <v>1857700</v>
          </cell>
          <cell r="X2">
            <v>10255850</v>
          </cell>
          <cell r="Y2">
            <v>15718300</v>
          </cell>
          <cell r="Z2">
            <v>20420650</v>
          </cell>
          <cell r="AA2">
            <v>19764000</v>
          </cell>
          <cell r="AB2">
            <v>25951900</v>
          </cell>
        </row>
        <row r="3">
          <cell r="U3" t="str">
            <v>Co CR+P</v>
          </cell>
          <cell r="V3">
            <v>1220700</v>
          </cell>
          <cell r="W3">
            <v>2610900</v>
          </cell>
          <cell r="X3">
            <v>13285400</v>
          </cell>
          <cell r="Y3">
            <v>18186550</v>
          </cell>
          <cell r="Z3">
            <v>28477900</v>
          </cell>
          <cell r="AA3">
            <v>26892300</v>
          </cell>
          <cell r="AB3">
            <v>29827600</v>
          </cell>
        </row>
        <row r="4">
          <cell r="V4">
            <v>0</v>
          </cell>
          <cell r="W4">
            <v>6</v>
          </cell>
          <cell r="X4">
            <v>7</v>
          </cell>
          <cell r="Y4">
            <v>24</v>
          </cell>
          <cell r="Z4">
            <v>31</v>
          </cell>
          <cell r="AA4">
            <v>48</v>
          </cell>
          <cell r="AB4">
            <v>55</v>
          </cell>
          <cell r="AC4">
            <v>72</v>
          </cell>
        </row>
        <row r="5">
          <cell r="U5" t="str">
            <v>S6 EC+P</v>
          </cell>
          <cell r="V5">
            <v>1583466.6666666667</v>
          </cell>
          <cell r="W5">
            <v>1880133.3333333333</v>
          </cell>
          <cell r="X5">
            <v>3580033.3333333335</v>
          </cell>
          <cell r="Y5">
            <v>10217966.666666666</v>
          </cell>
          <cell r="Z5">
            <v>12756366.666666666</v>
          </cell>
          <cell r="AA5">
            <v>21441233.333333332</v>
          </cell>
          <cell r="AB5">
            <v>25758566.666666668</v>
          </cell>
          <cell r="AC5">
            <v>28514733.333333332</v>
          </cell>
        </row>
        <row r="6">
          <cell r="U6" t="str">
            <v>S6 CR+P</v>
          </cell>
          <cell r="V6">
            <v>1761433.3333333333</v>
          </cell>
          <cell r="W6">
            <v>1970700</v>
          </cell>
          <cell r="X6">
            <v>4374000</v>
          </cell>
          <cell r="Y6">
            <v>12300100</v>
          </cell>
          <cell r="Z6">
            <v>13013166.666666666</v>
          </cell>
          <cell r="AA6">
            <v>20253033.333333332</v>
          </cell>
          <cell r="AB6">
            <v>24545933.333333332</v>
          </cell>
          <cell r="AC6">
            <v>27743233.333333332</v>
          </cell>
        </row>
        <row r="7">
          <cell r="V7">
            <v>0</v>
          </cell>
          <cell r="W7">
            <v>7</v>
          </cell>
          <cell r="X7">
            <v>12</v>
          </cell>
          <cell r="Y7">
            <v>24</v>
          </cell>
          <cell r="Z7">
            <v>31</v>
          </cell>
          <cell r="AA7">
            <v>48</v>
          </cell>
          <cell r="AB7">
            <v>55</v>
          </cell>
          <cell r="AC7">
            <v>72</v>
          </cell>
        </row>
        <row r="8">
          <cell r="U8" t="str">
            <v>S12 EC+P</v>
          </cell>
          <cell r="V8">
            <v>1151700</v>
          </cell>
          <cell r="W8">
            <v>1587650</v>
          </cell>
          <cell r="X8">
            <v>3033150</v>
          </cell>
          <cell r="Y8">
            <v>10006750</v>
          </cell>
          <cell r="Z8">
            <v>14911000</v>
          </cell>
          <cell r="AA8">
            <v>27530150</v>
          </cell>
          <cell r="AB8">
            <v>32577250</v>
          </cell>
          <cell r="AC8">
            <v>29926149.999999996</v>
          </cell>
        </row>
        <row r="9">
          <cell r="U9" t="str">
            <v>S12 CR+P</v>
          </cell>
          <cell r="V9">
            <v>1407850</v>
          </cell>
          <cell r="W9">
            <v>2735500</v>
          </cell>
          <cell r="X9">
            <v>5483650</v>
          </cell>
          <cell r="Y9">
            <v>16809700</v>
          </cell>
          <cell r="Z9">
            <v>21103500</v>
          </cell>
          <cell r="AA9">
            <v>26036650</v>
          </cell>
          <cell r="AB9">
            <v>32636150</v>
          </cell>
          <cell r="AC9">
            <v>26206600</v>
          </cell>
        </row>
        <row r="10">
          <cell r="V10">
            <v>0</v>
          </cell>
          <cell r="W10">
            <v>7</v>
          </cell>
          <cell r="X10">
            <v>20</v>
          </cell>
          <cell r="Y10">
            <v>24</v>
          </cell>
          <cell r="Z10">
            <v>31</v>
          </cell>
          <cell r="AA10">
            <v>48</v>
          </cell>
          <cell r="AB10">
            <v>55</v>
          </cell>
          <cell r="AC10">
            <v>72</v>
          </cell>
        </row>
        <row r="11">
          <cell r="U11" t="str">
            <v>S20 EC+P</v>
          </cell>
          <cell r="V11">
            <v>1060450</v>
          </cell>
          <cell r="W11">
            <v>1551800</v>
          </cell>
          <cell r="X11">
            <v>6969950</v>
          </cell>
          <cell r="Y11">
            <v>11906550</v>
          </cell>
          <cell r="Z11">
            <v>17717700</v>
          </cell>
          <cell r="AA11">
            <v>23009000</v>
          </cell>
          <cell r="AB11">
            <v>26276300</v>
          </cell>
          <cell r="AC11">
            <v>29799750</v>
          </cell>
        </row>
        <row r="12">
          <cell r="U12" t="str">
            <v>S20 CR+P</v>
          </cell>
          <cell r="V12">
            <v>1069200</v>
          </cell>
          <cell r="W12">
            <v>2095750</v>
          </cell>
          <cell r="X12">
            <v>10540750</v>
          </cell>
          <cell r="Y12">
            <v>12413350</v>
          </cell>
          <cell r="Z12">
            <v>21837600</v>
          </cell>
          <cell r="AA12">
            <v>26801950</v>
          </cell>
          <cell r="AB12">
            <v>29893700</v>
          </cell>
          <cell r="AC12">
            <v>30465950</v>
          </cell>
        </row>
        <row r="16">
          <cell r="V16">
            <v>61699.999999999942</v>
          </cell>
          <cell r="W16">
            <v>323500</v>
          </cell>
          <cell r="X16">
            <v>214450</v>
          </cell>
          <cell r="Y16">
            <v>1578100</v>
          </cell>
          <cell r="Z16">
            <v>87650</v>
          </cell>
          <cell r="AA16">
            <v>1278700</v>
          </cell>
          <cell r="AB16">
            <v>1631200</v>
          </cell>
        </row>
        <row r="17">
          <cell r="V17">
            <v>60300</v>
          </cell>
          <cell r="W17">
            <v>250800</v>
          </cell>
          <cell r="X17">
            <v>1580699.9999999902</v>
          </cell>
          <cell r="Y17">
            <v>489350</v>
          </cell>
          <cell r="Z17">
            <v>605700.00000000186</v>
          </cell>
          <cell r="AA17">
            <v>3340700</v>
          </cell>
          <cell r="AB17">
            <v>1268400</v>
          </cell>
        </row>
        <row r="19">
          <cell r="V19">
            <v>246191.66426903158</v>
          </cell>
          <cell r="W19">
            <v>87335.534323410131</v>
          </cell>
          <cell r="X19">
            <v>913458.92567147699</v>
          </cell>
          <cell r="Y19">
            <v>161720.77445055981</v>
          </cell>
          <cell r="Z19">
            <v>1306464.0990942882</v>
          </cell>
          <cell r="AA19">
            <v>3366875.1975022112</v>
          </cell>
          <cell r="AB19">
            <v>1398058.4306657414</v>
          </cell>
          <cell r="AC19">
            <v>1767190.2676911228</v>
          </cell>
        </row>
        <row r="20">
          <cell r="V20">
            <v>68899.266243472346</v>
          </cell>
          <cell r="W20">
            <v>176449.10503220657</v>
          </cell>
          <cell r="X20">
            <v>1305107.2012163089</v>
          </cell>
          <cell r="Y20">
            <v>1034948.0083559754</v>
          </cell>
          <cell r="Z20">
            <v>1113068.1390742538</v>
          </cell>
          <cell r="AA20">
            <v>808551.10880856228</v>
          </cell>
          <cell r="AB20">
            <v>2589225.4084099275</v>
          </cell>
          <cell r="AC20">
            <v>2641191.7920178045</v>
          </cell>
        </row>
        <row r="22">
          <cell r="V22">
            <v>10200</v>
          </cell>
          <cell r="W22">
            <v>10950.000000000233</v>
          </cell>
          <cell r="X22">
            <v>20150</v>
          </cell>
          <cell r="Y22">
            <v>275750</v>
          </cell>
          <cell r="Z22">
            <v>705199.99999999907</v>
          </cell>
          <cell r="AA22">
            <v>2372549.9999999981</v>
          </cell>
          <cell r="AB22">
            <v>233750</v>
          </cell>
          <cell r="AC22">
            <v>991250</v>
          </cell>
        </row>
        <row r="23">
          <cell r="V23">
            <v>23650.000000000116</v>
          </cell>
          <cell r="W23">
            <v>75399.999999999767</v>
          </cell>
          <cell r="X23">
            <v>258250.00000000047</v>
          </cell>
          <cell r="Y23">
            <v>282600</v>
          </cell>
          <cell r="Z23">
            <v>302900</v>
          </cell>
          <cell r="AA23">
            <v>2307650</v>
          </cell>
          <cell r="AB23">
            <v>1117350</v>
          </cell>
          <cell r="AC23">
            <v>3611899.9999999828</v>
          </cell>
        </row>
        <row r="25">
          <cell r="V25">
            <v>26450</v>
          </cell>
          <cell r="W25">
            <v>31800.000000000116</v>
          </cell>
          <cell r="X25">
            <v>542450</v>
          </cell>
          <cell r="Y25">
            <v>525050</v>
          </cell>
          <cell r="Z25">
            <v>1750000</v>
          </cell>
          <cell r="AA25">
            <v>2295600</v>
          </cell>
          <cell r="AB25">
            <v>2567100</v>
          </cell>
          <cell r="AC25">
            <v>462850.00000000186</v>
          </cell>
        </row>
        <row r="26">
          <cell r="V26">
            <v>107700</v>
          </cell>
          <cell r="W26">
            <v>77550</v>
          </cell>
          <cell r="X26">
            <v>1151050</v>
          </cell>
          <cell r="Y26">
            <v>610950</v>
          </cell>
          <cell r="Z26">
            <v>2170300</v>
          </cell>
          <cell r="AA26">
            <v>4479549.999999986</v>
          </cell>
          <cell r="AB26">
            <v>3539900</v>
          </cell>
          <cell r="AC26">
            <v>1517350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rocessed data yeast"/>
      <sheetName val="Processed data bacteria"/>
    </sheetNames>
    <sheetDataSet>
      <sheetData sheetId="0"/>
      <sheetData sheetId="1">
        <row r="1">
          <cell r="V1">
            <v>0</v>
          </cell>
          <cell r="W1">
            <v>7</v>
          </cell>
          <cell r="X1">
            <v>24</v>
          </cell>
          <cell r="Y1">
            <v>31</v>
          </cell>
          <cell r="Z1">
            <v>48</v>
          </cell>
          <cell r="AA1">
            <v>55</v>
          </cell>
          <cell r="AB1">
            <v>72</v>
          </cell>
          <cell r="AM1">
            <v>0</v>
          </cell>
          <cell r="AN1">
            <v>7</v>
          </cell>
          <cell r="AO1">
            <v>24</v>
          </cell>
          <cell r="AP1">
            <v>31</v>
          </cell>
          <cell r="AQ1">
            <v>55</v>
          </cell>
          <cell r="AR1">
            <v>72</v>
          </cell>
        </row>
        <row r="2">
          <cell r="U2" t="str">
            <v xml:space="preserve">Co P EC </v>
          </cell>
          <cell r="V2">
            <v>856233.33333333337</v>
          </cell>
          <cell r="W2">
            <v>2446733.3333333335</v>
          </cell>
          <cell r="X2">
            <v>7697600</v>
          </cell>
          <cell r="Y2">
            <v>9372533.333333334</v>
          </cell>
          <cell r="Z2">
            <v>14035466.666666666</v>
          </cell>
          <cell r="AA2">
            <v>21257266.666666668</v>
          </cell>
          <cell r="AB2">
            <v>21684066.666666668</v>
          </cell>
          <cell r="AL2" t="str">
            <v xml:space="preserve">Co P EC </v>
          </cell>
          <cell r="AM2">
            <v>856233.33333333337</v>
          </cell>
          <cell r="AN2">
            <v>2446733.3333333335</v>
          </cell>
          <cell r="AO2">
            <v>7697600</v>
          </cell>
          <cell r="AP2">
            <v>9372533.333333334</v>
          </cell>
          <cell r="AQ2">
            <v>21257266.666666668</v>
          </cell>
          <cell r="AR2">
            <v>21684066.666666668</v>
          </cell>
        </row>
        <row r="3">
          <cell r="U3" t="str">
            <v xml:space="preserve">Co P CR </v>
          </cell>
          <cell r="V3">
            <v>958666.66666666663</v>
          </cell>
          <cell r="W3">
            <v>3431066.6666666665</v>
          </cell>
          <cell r="X3">
            <v>10432766.666666666</v>
          </cell>
          <cell r="Y3">
            <v>13782766.666666666</v>
          </cell>
          <cell r="Z3">
            <v>11111933.333333334</v>
          </cell>
          <cell r="AA3">
            <v>20284300</v>
          </cell>
          <cell r="AB3">
            <v>19528333.333333332</v>
          </cell>
          <cell r="AL3" t="str">
            <v xml:space="preserve">Co P CR </v>
          </cell>
          <cell r="AM3">
            <v>958666.66666666663</v>
          </cell>
          <cell r="AN3">
            <v>3431066.6666666665</v>
          </cell>
          <cell r="AO3">
            <v>10432766.666666666</v>
          </cell>
          <cell r="AP3">
            <v>13782766.666666666</v>
          </cell>
          <cell r="AQ3">
            <v>20284300</v>
          </cell>
          <cell r="AR3">
            <v>19528333.333333332</v>
          </cell>
        </row>
        <row r="4">
          <cell r="U4" t="str">
            <v xml:space="preserve">Co E59 EC </v>
          </cell>
          <cell r="V4">
            <v>986700</v>
          </cell>
          <cell r="W4">
            <v>2607400</v>
          </cell>
          <cell r="X4">
            <v>8467766.666666666</v>
          </cell>
          <cell r="Y4">
            <v>10649300</v>
          </cell>
          <cell r="Z4">
            <v>10028800</v>
          </cell>
          <cell r="AA4">
            <v>17908833.333333332</v>
          </cell>
          <cell r="AB4">
            <v>18570833.333333332</v>
          </cell>
          <cell r="AL4" t="str">
            <v xml:space="preserve">Co E59 EC </v>
          </cell>
          <cell r="AM4">
            <v>986700</v>
          </cell>
          <cell r="AN4">
            <v>2607400</v>
          </cell>
          <cell r="AO4">
            <v>8467766.666666666</v>
          </cell>
          <cell r="AP4">
            <v>10649300</v>
          </cell>
          <cell r="AQ4">
            <v>17908833.333333332</v>
          </cell>
          <cell r="AR4">
            <v>18570833.333333332</v>
          </cell>
        </row>
        <row r="5">
          <cell r="U5" t="str">
            <v xml:space="preserve">Co E59 CR </v>
          </cell>
          <cell r="V5">
            <v>1516166.6666666667</v>
          </cell>
          <cell r="W5">
            <v>2919800</v>
          </cell>
          <cell r="X5">
            <v>8560666.666666666</v>
          </cell>
          <cell r="Y5">
            <v>13820733.333333334</v>
          </cell>
          <cell r="Z5">
            <v>10481666.666666666</v>
          </cell>
          <cell r="AA5">
            <v>19027566.666666668</v>
          </cell>
          <cell r="AB5">
            <v>20092700</v>
          </cell>
          <cell r="AL5" t="str">
            <v xml:space="preserve">Co E59 CR </v>
          </cell>
          <cell r="AM5">
            <v>1516166.6666666667</v>
          </cell>
          <cell r="AN5">
            <v>2919800</v>
          </cell>
          <cell r="AO5">
            <v>8560666.666666666</v>
          </cell>
          <cell r="AP5">
            <v>13820733.333333334</v>
          </cell>
          <cell r="AQ5">
            <v>19027566.666666668</v>
          </cell>
          <cell r="AR5">
            <v>20092700</v>
          </cell>
        </row>
        <row r="6">
          <cell r="V6">
            <v>0</v>
          </cell>
          <cell r="W6">
            <v>7</v>
          </cell>
          <cell r="X6">
            <v>24</v>
          </cell>
          <cell r="Y6">
            <v>31</v>
          </cell>
          <cell r="Z6">
            <v>36</v>
          </cell>
          <cell r="AA6">
            <v>48</v>
          </cell>
          <cell r="AB6">
            <v>55</v>
          </cell>
          <cell r="AC6">
            <v>72</v>
          </cell>
          <cell r="AM6">
            <v>0</v>
          </cell>
          <cell r="AN6">
            <v>7</v>
          </cell>
          <cell r="AO6">
            <v>24</v>
          </cell>
          <cell r="AP6">
            <v>31</v>
          </cell>
          <cell r="AQ6">
            <v>36</v>
          </cell>
          <cell r="AR6">
            <v>55</v>
          </cell>
          <cell r="AS6">
            <v>72</v>
          </cell>
        </row>
        <row r="7">
          <cell r="U7" t="str">
            <v xml:space="preserve">S36 P EC </v>
          </cell>
          <cell r="V7">
            <v>1253900</v>
          </cell>
          <cell r="W7">
            <v>2887633.3333333335</v>
          </cell>
          <cell r="X7">
            <v>8323300</v>
          </cell>
          <cell r="Y7">
            <v>12142166.666666666</v>
          </cell>
          <cell r="Z7">
            <v>14340766.666666666</v>
          </cell>
          <cell r="AA7">
            <v>12938500</v>
          </cell>
          <cell r="AB7">
            <v>22216933.333333332</v>
          </cell>
          <cell r="AC7">
            <v>22491000</v>
          </cell>
          <cell r="AM7">
            <v>1253900</v>
          </cell>
          <cell r="AN7">
            <v>2887633.3333333335</v>
          </cell>
          <cell r="AO7">
            <v>8323300</v>
          </cell>
          <cell r="AP7">
            <v>12142166.666666666</v>
          </cell>
          <cell r="AQ7">
            <v>14340766.666666666</v>
          </cell>
          <cell r="AR7">
            <v>22216933.333333332</v>
          </cell>
          <cell r="AS7">
            <v>22491000</v>
          </cell>
        </row>
        <row r="8">
          <cell r="U8" t="str">
            <v xml:space="preserve">S36 P CR </v>
          </cell>
          <cell r="V8">
            <v>2139333.3333333335</v>
          </cell>
          <cell r="W8">
            <v>2859400</v>
          </cell>
          <cell r="X8">
            <v>11216666.666666666</v>
          </cell>
          <cell r="Y8">
            <v>14893666.666666666</v>
          </cell>
          <cell r="Z8">
            <v>19830733.333333332</v>
          </cell>
          <cell r="AA8">
            <v>12089466.666666666</v>
          </cell>
          <cell r="AB8">
            <v>19220433.333333332</v>
          </cell>
          <cell r="AC8">
            <v>20619133.333333332</v>
          </cell>
          <cell r="AM8">
            <v>2139333.3333333335</v>
          </cell>
          <cell r="AN8">
            <v>2859400</v>
          </cell>
          <cell r="AO8">
            <v>11216666.666666666</v>
          </cell>
          <cell r="AP8">
            <v>14893666.666666666</v>
          </cell>
          <cell r="AQ8">
            <v>19830733.333333332</v>
          </cell>
          <cell r="AR8">
            <v>19220433.333333332</v>
          </cell>
          <cell r="AS8">
            <v>20619133.333333332</v>
          </cell>
        </row>
        <row r="9">
          <cell r="U9" t="str">
            <v xml:space="preserve">S36 E59 EC </v>
          </cell>
          <cell r="V9">
            <v>903100</v>
          </cell>
          <cell r="W9">
            <v>2010900</v>
          </cell>
          <cell r="X9">
            <v>7672633.333333333</v>
          </cell>
          <cell r="Y9">
            <v>9128266.666666666</v>
          </cell>
          <cell r="Z9">
            <v>14120733.333333334</v>
          </cell>
          <cell r="AA9">
            <v>12436166.666666666</v>
          </cell>
          <cell r="AB9">
            <v>21192033.333333332</v>
          </cell>
          <cell r="AC9">
            <v>22093466.666666668</v>
          </cell>
          <cell r="AM9">
            <v>903100</v>
          </cell>
          <cell r="AN9">
            <v>2010900</v>
          </cell>
          <cell r="AO9">
            <v>7672633.333333333</v>
          </cell>
          <cell r="AP9">
            <v>9128266.666666666</v>
          </cell>
          <cell r="AQ9">
            <v>14120733.333333334</v>
          </cell>
          <cell r="AR9">
            <v>21192033.333333332</v>
          </cell>
          <cell r="AS9">
            <v>22093466.666666668</v>
          </cell>
        </row>
        <row r="10">
          <cell r="U10" t="str">
            <v xml:space="preserve">S36 E59 CR </v>
          </cell>
          <cell r="V10">
            <v>1520000</v>
          </cell>
          <cell r="W10">
            <v>2371933.3333333335</v>
          </cell>
          <cell r="X10">
            <v>8611966.666666666</v>
          </cell>
          <cell r="Y10">
            <v>13661633.333333334</v>
          </cell>
          <cell r="Z10">
            <v>18630433.333333332</v>
          </cell>
          <cell r="AA10">
            <v>12032666.666666666</v>
          </cell>
          <cell r="AB10">
            <v>17221300</v>
          </cell>
          <cell r="AC10">
            <v>19268133.333333332</v>
          </cell>
          <cell r="AM10">
            <v>1520000</v>
          </cell>
          <cell r="AN10">
            <v>2371933.3333333335</v>
          </cell>
          <cell r="AO10">
            <v>8611966.666666666</v>
          </cell>
          <cell r="AP10">
            <v>13661633.333333334</v>
          </cell>
          <cell r="AQ10">
            <v>18630433.333333332</v>
          </cell>
          <cell r="AR10">
            <v>17221300</v>
          </cell>
          <cell r="AS10">
            <v>19268133.333333332</v>
          </cell>
        </row>
        <row r="13">
          <cell r="V13">
            <v>93185.16810928419</v>
          </cell>
          <cell r="W13">
            <v>853431.72479635943</v>
          </cell>
          <cell r="X13">
            <v>1099623.6477389219</v>
          </cell>
          <cell r="Y13">
            <v>755006.24427145557</v>
          </cell>
          <cell r="Z13">
            <v>2891650.5106176916</v>
          </cell>
          <cell r="AA13">
            <v>2744423.9399593901</v>
          </cell>
          <cell r="AB13">
            <v>2216128.0262856856</v>
          </cell>
          <cell r="AM13">
            <v>93185.16810928419</v>
          </cell>
          <cell r="AN13">
            <v>853431.72479635943</v>
          </cell>
          <cell r="AO13">
            <v>1099623.6477389219</v>
          </cell>
          <cell r="AP13">
            <v>755006.24427145557</v>
          </cell>
          <cell r="AQ13">
            <v>2744423.9399593901</v>
          </cell>
          <cell r="AR13">
            <v>2216128.0262856856</v>
          </cell>
        </row>
        <row r="14">
          <cell r="V14">
            <v>211682.28288850459</v>
          </cell>
          <cell r="W14">
            <v>1425145.6073756893</v>
          </cell>
          <cell r="X14">
            <v>1120392.1049743651</v>
          </cell>
          <cell r="Y14">
            <v>858668.94021438074</v>
          </cell>
          <cell r="Z14">
            <v>554662.63820652477</v>
          </cell>
          <cell r="AA14">
            <v>1105438.1966743609</v>
          </cell>
          <cell r="AB14">
            <v>1760502.2414703772</v>
          </cell>
          <cell r="AM14">
            <v>211682.28288850459</v>
          </cell>
          <cell r="AN14">
            <v>1425145.6073756893</v>
          </cell>
          <cell r="AO14">
            <v>1120392.1049743651</v>
          </cell>
          <cell r="AP14">
            <v>858668.94021438074</v>
          </cell>
          <cell r="AQ14">
            <v>1105438.1966743609</v>
          </cell>
          <cell r="AR14">
            <v>1760502.2414703772</v>
          </cell>
        </row>
        <row r="15">
          <cell r="V15">
            <v>135936.7745191369</v>
          </cell>
          <cell r="W15">
            <v>878805.45059757214</v>
          </cell>
          <cell r="X15">
            <v>1052308.8023748333</v>
          </cell>
          <cell r="Y15">
            <v>969030.91109967558</v>
          </cell>
          <cell r="Z15">
            <v>1483009.7055200504</v>
          </cell>
          <cell r="AA15">
            <v>1405124.0285311313</v>
          </cell>
          <cell r="AB15">
            <v>1708958.1901133673</v>
          </cell>
          <cell r="AM15">
            <v>135936.7745191369</v>
          </cell>
          <cell r="AN15">
            <v>878805.45059757214</v>
          </cell>
          <cell r="AO15">
            <v>1052308.8023748333</v>
          </cell>
          <cell r="AP15">
            <v>969030.91109967558</v>
          </cell>
          <cell r="AQ15">
            <v>1405124.0285311313</v>
          </cell>
          <cell r="AR15">
            <v>1708958.1901133673</v>
          </cell>
        </row>
        <row r="16">
          <cell r="V16">
            <v>327147.79874274292</v>
          </cell>
          <cell r="W16">
            <v>1429016.2373698442</v>
          </cell>
          <cell r="X16">
            <v>615338.634863402</v>
          </cell>
          <cell r="Y16">
            <v>139029.02175045645</v>
          </cell>
          <cell r="Z16">
            <v>544665.47735488252</v>
          </cell>
          <cell r="AA16">
            <v>1749738.7354180114</v>
          </cell>
          <cell r="AB16">
            <v>2042705.989612798</v>
          </cell>
          <cell r="AM16">
            <v>327147.79874274292</v>
          </cell>
          <cell r="AN16">
            <v>1429016.2373698442</v>
          </cell>
          <cell r="AO16">
            <v>615338.634863402</v>
          </cell>
          <cell r="AP16">
            <v>139029.02175045645</v>
          </cell>
          <cell r="AQ16">
            <v>1749738.7354180114</v>
          </cell>
          <cell r="AR16">
            <v>2042705.989612798</v>
          </cell>
        </row>
        <row r="18">
          <cell r="V18">
            <v>105807.49815899943</v>
          </cell>
          <cell r="W18">
            <v>576584.28891379118</v>
          </cell>
          <cell r="X18">
            <v>850449.67321215814</v>
          </cell>
          <cell r="Y18">
            <v>1067106.3562530004</v>
          </cell>
          <cell r="Z18">
            <v>920248.57994396752</v>
          </cell>
          <cell r="AA18">
            <v>1685691.4565443662</v>
          </cell>
          <cell r="AB18">
            <v>2489709.1052749292</v>
          </cell>
          <cell r="AC18">
            <v>958168.77775612508</v>
          </cell>
          <cell r="AM18">
            <v>105807.49815899943</v>
          </cell>
          <cell r="AN18">
            <v>576584.28891379118</v>
          </cell>
          <cell r="AO18">
            <v>850449.67321215814</v>
          </cell>
          <cell r="AP18">
            <v>1067106.3562530004</v>
          </cell>
          <cell r="AQ18">
            <v>920248.57994396752</v>
          </cell>
          <cell r="AR18">
            <v>2489709.1052749292</v>
          </cell>
          <cell r="AS18">
            <v>958168.77775612508</v>
          </cell>
        </row>
        <row r="19">
          <cell r="AM19">
            <v>467691.18253632088</v>
          </cell>
          <cell r="AN19">
            <v>416573.21885434096</v>
          </cell>
          <cell r="AO19">
            <v>599462.96150990203</v>
          </cell>
          <cell r="AP19">
            <v>1853672.3916473363</v>
          </cell>
          <cell r="AQ19">
            <v>2642169.5634879726</v>
          </cell>
          <cell r="AR19">
            <v>2939093.5023499262</v>
          </cell>
          <cell r="AS19">
            <v>1449686.5875844413</v>
          </cell>
        </row>
        <row r="20">
          <cell r="V20">
            <v>74214.059764081554</v>
          </cell>
          <cell r="W20">
            <v>127603.86619012241</v>
          </cell>
          <cell r="X20">
            <v>730467.67819588701</v>
          </cell>
          <cell r="Y20">
            <v>538864.83359826775</v>
          </cell>
          <cell r="Z20">
            <v>758827.05246686866</v>
          </cell>
          <cell r="AA20">
            <v>1599837.563282259</v>
          </cell>
          <cell r="AB20">
            <v>1847008.6777152824</v>
          </cell>
          <cell r="AC20">
            <v>1016481.592990689</v>
          </cell>
          <cell r="AM20">
            <v>74214.059764081554</v>
          </cell>
          <cell r="AN20">
            <v>127603.86619012241</v>
          </cell>
          <cell r="AO20">
            <v>730467.67819588701</v>
          </cell>
          <cell r="AP20">
            <v>538864.83359826775</v>
          </cell>
          <cell r="AQ20">
            <v>758827.05246686866</v>
          </cell>
          <cell r="AR20">
            <v>1847008.6777152824</v>
          </cell>
          <cell r="AS20">
            <v>1016481.592990689</v>
          </cell>
        </row>
        <row r="21">
          <cell r="V21">
            <v>450678.84352385567</v>
          </cell>
          <cell r="W21">
            <v>501984.36451967526</v>
          </cell>
          <cell r="X21">
            <v>562588.31800487649</v>
          </cell>
          <cell r="Y21">
            <v>1722525.6540582753</v>
          </cell>
          <cell r="Z21">
            <v>317351.0394219975</v>
          </cell>
          <cell r="AA21">
            <v>1133156.3479453698</v>
          </cell>
          <cell r="AB21">
            <v>472933.00441676372</v>
          </cell>
          <cell r="AC21">
            <v>4617126.6319601368</v>
          </cell>
          <cell r="AM21">
            <v>450678.84352385567</v>
          </cell>
          <cell r="AN21">
            <v>501984.36451967526</v>
          </cell>
          <cell r="AO21">
            <v>562588.31800487649</v>
          </cell>
          <cell r="AP21">
            <v>1722525.6540582753</v>
          </cell>
          <cell r="AQ21">
            <v>317351.0394219975</v>
          </cell>
          <cell r="AR21">
            <v>472933.00441676372</v>
          </cell>
          <cell r="AS21">
            <v>4617126.6319601368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830F9-C2E4-49CD-9817-1D869124767B}">
  <sheetPr codeName="Sheet1"/>
  <dimension ref="A1:R278"/>
  <sheetViews>
    <sheetView topLeftCell="A262" workbookViewId="0">
      <selection activeCell="Q275" activeCellId="1" sqref="Q271:Q273 Q275:Q277"/>
    </sheetView>
  </sheetViews>
  <sheetFormatPr defaultRowHeight="15" x14ac:dyDescent="0.25"/>
  <sheetData>
    <row r="1" spans="1:18" x14ac:dyDescent="0.25">
      <c r="A1" t="s">
        <v>0</v>
      </c>
      <c r="B1" t="s">
        <v>1</v>
      </c>
    </row>
    <row r="3" spans="1:18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  <c r="K3" t="s">
        <v>12</v>
      </c>
      <c r="L3" t="s">
        <v>13</v>
      </c>
      <c r="M3" t="s">
        <v>14</v>
      </c>
      <c r="N3" t="s">
        <v>15</v>
      </c>
      <c r="O3" t="s">
        <v>16</v>
      </c>
      <c r="P3" t="s">
        <v>17</v>
      </c>
      <c r="Q3" t="s">
        <v>18</v>
      </c>
      <c r="R3" t="s">
        <v>19</v>
      </c>
    </row>
    <row r="4" spans="1:18" x14ac:dyDescent="0.25">
      <c r="A4" t="s">
        <v>20</v>
      </c>
      <c r="B4" t="s">
        <v>21</v>
      </c>
      <c r="C4">
        <v>50000</v>
      </c>
      <c r="D4">
        <v>5828</v>
      </c>
      <c r="E4">
        <v>42721</v>
      </c>
      <c r="F4">
        <v>0</v>
      </c>
      <c r="G4" s="1">
        <v>1</v>
      </c>
      <c r="H4" s="1">
        <v>0.1166</v>
      </c>
      <c r="I4" s="1">
        <v>0.85440000000000005</v>
      </c>
      <c r="J4" s="1">
        <v>0</v>
      </c>
      <c r="K4" s="1">
        <v>1</v>
      </c>
      <c r="L4" s="1">
        <v>0.1166</v>
      </c>
      <c r="M4" s="1">
        <v>0.85440000000000005</v>
      </c>
      <c r="N4" s="1">
        <v>0</v>
      </c>
      <c r="O4">
        <v>1953.37</v>
      </c>
      <c r="P4">
        <v>227.68</v>
      </c>
      <c r="Q4">
        <v>1669</v>
      </c>
      <c r="R4">
        <v>0</v>
      </c>
    </row>
    <row r="5" spans="1:18" x14ac:dyDescent="0.25">
      <c r="A5" t="s">
        <v>22</v>
      </c>
      <c r="B5" t="s">
        <v>23</v>
      </c>
      <c r="C5">
        <v>38191</v>
      </c>
      <c r="D5">
        <v>4025</v>
      </c>
      <c r="E5">
        <v>33045</v>
      </c>
      <c r="F5">
        <v>0</v>
      </c>
      <c r="G5" s="1">
        <v>1</v>
      </c>
      <c r="H5" s="1">
        <v>0.10539999999999999</v>
      </c>
      <c r="I5" s="1">
        <v>0.86529999999999996</v>
      </c>
      <c r="J5" s="1">
        <v>0</v>
      </c>
      <c r="K5" s="1">
        <v>1</v>
      </c>
      <c r="L5" s="1">
        <v>0.10539999999999999</v>
      </c>
      <c r="M5" s="1">
        <v>0.86529999999999996</v>
      </c>
      <c r="N5" s="1">
        <v>0</v>
      </c>
      <c r="O5">
        <v>1909.57</v>
      </c>
      <c r="P5">
        <v>201.25</v>
      </c>
      <c r="Q5">
        <v>1652.26</v>
      </c>
      <c r="R5">
        <v>0</v>
      </c>
    </row>
    <row r="6" spans="1:18" x14ac:dyDescent="0.25">
      <c r="A6" t="s">
        <v>24</v>
      </c>
      <c r="B6" t="s">
        <v>25</v>
      </c>
      <c r="C6">
        <v>32639</v>
      </c>
      <c r="D6">
        <v>1947</v>
      </c>
      <c r="E6">
        <v>30077</v>
      </c>
      <c r="F6">
        <v>0</v>
      </c>
      <c r="G6" s="1">
        <v>1</v>
      </c>
      <c r="H6" s="1">
        <v>5.9700000000000003E-2</v>
      </c>
      <c r="I6" s="1">
        <v>0.92149999999999999</v>
      </c>
      <c r="J6" s="1">
        <v>0</v>
      </c>
      <c r="K6" s="1">
        <v>1</v>
      </c>
      <c r="L6" s="1">
        <v>5.9700000000000003E-2</v>
      </c>
      <c r="M6" s="1">
        <v>0.92149999999999999</v>
      </c>
      <c r="N6" s="1">
        <v>0</v>
      </c>
      <c r="O6">
        <v>1631.97</v>
      </c>
      <c r="P6">
        <v>97.35</v>
      </c>
      <c r="Q6">
        <v>1503.87</v>
      </c>
      <c r="R6">
        <v>0</v>
      </c>
    </row>
    <row r="7" spans="1:18" x14ac:dyDescent="0.25">
      <c r="A7" t="s">
        <v>26</v>
      </c>
      <c r="C7">
        <v>2799</v>
      </c>
      <c r="D7">
        <v>362</v>
      </c>
      <c r="E7">
        <v>1555</v>
      </c>
      <c r="F7">
        <v>0</v>
      </c>
      <c r="G7" s="1">
        <v>1</v>
      </c>
      <c r="H7" s="1">
        <v>0.1293</v>
      </c>
      <c r="I7" s="1">
        <v>0.55559999999999998</v>
      </c>
      <c r="J7" s="1">
        <v>0</v>
      </c>
      <c r="K7" s="1">
        <v>1</v>
      </c>
      <c r="L7" s="1">
        <v>0.1293</v>
      </c>
      <c r="M7" s="1">
        <v>0.55559999999999998</v>
      </c>
      <c r="N7" s="1">
        <v>0</v>
      </c>
      <c r="O7">
        <v>139.96</v>
      </c>
      <c r="P7">
        <v>18.100000000000001</v>
      </c>
      <c r="Q7">
        <v>77.760000000000005</v>
      </c>
      <c r="R7">
        <v>0</v>
      </c>
    </row>
    <row r="8" spans="1:18" x14ac:dyDescent="0.25">
      <c r="A8" t="s">
        <v>27</v>
      </c>
      <c r="B8" t="s">
        <v>28</v>
      </c>
      <c r="C8">
        <v>35825</v>
      </c>
      <c r="D8">
        <v>3192</v>
      </c>
      <c r="E8">
        <v>31671</v>
      </c>
      <c r="F8">
        <v>0</v>
      </c>
      <c r="G8" s="1">
        <v>1</v>
      </c>
      <c r="H8" s="1">
        <v>8.9099999999999999E-2</v>
      </c>
      <c r="I8" s="1">
        <v>0.88400000000000001</v>
      </c>
      <c r="J8" s="1">
        <v>0</v>
      </c>
      <c r="K8" s="1">
        <v>1</v>
      </c>
      <c r="L8" s="1">
        <v>8.9099999999999999E-2</v>
      </c>
      <c r="M8" s="1">
        <v>0.88400000000000001</v>
      </c>
      <c r="N8" s="1">
        <v>0</v>
      </c>
      <c r="O8">
        <v>1788.96</v>
      </c>
      <c r="P8">
        <v>159.4</v>
      </c>
      <c r="Q8">
        <v>1581.53</v>
      </c>
      <c r="R8">
        <v>0</v>
      </c>
    </row>
    <row r="9" spans="1:18" x14ac:dyDescent="0.25">
      <c r="A9" t="s">
        <v>29</v>
      </c>
      <c r="B9" t="s">
        <v>30</v>
      </c>
      <c r="C9">
        <v>36617</v>
      </c>
      <c r="D9">
        <v>4348</v>
      </c>
      <c r="E9">
        <v>31186</v>
      </c>
      <c r="F9">
        <v>0</v>
      </c>
      <c r="G9" s="1">
        <v>1</v>
      </c>
      <c r="H9" s="1">
        <v>0.1187</v>
      </c>
      <c r="I9" s="1">
        <v>0.85170000000000001</v>
      </c>
      <c r="J9" s="1">
        <v>0</v>
      </c>
      <c r="K9" s="1">
        <v>1</v>
      </c>
      <c r="L9" s="1">
        <v>0.1187</v>
      </c>
      <c r="M9" s="1">
        <v>0.85170000000000001</v>
      </c>
      <c r="N9" s="1">
        <v>0</v>
      </c>
      <c r="O9">
        <v>1830.9</v>
      </c>
      <c r="P9">
        <v>217.41</v>
      </c>
      <c r="Q9">
        <v>1559.34</v>
      </c>
      <c r="R9">
        <v>0</v>
      </c>
    </row>
    <row r="10" spans="1:18" x14ac:dyDescent="0.25">
      <c r="A10" t="s">
        <v>31</v>
      </c>
      <c r="B10" t="s">
        <v>32</v>
      </c>
      <c r="C10">
        <v>33470</v>
      </c>
      <c r="D10">
        <v>2806</v>
      </c>
      <c r="E10">
        <v>29672</v>
      </c>
      <c r="F10">
        <v>0</v>
      </c>
      <c r="G10" s="1">
        <v>1</v>
      </c>
      <c r="H10" s="1">
        <v>8.3799999999999999E-2</v>
      </c>
      <c r="I10" s="1">
        <v>0.88649999999999995</v>
      </c>
      <c r="J10" s="1">
        <v>0</v>
      </c>
      <c r="K10" s="1">
        <v>1</v>
      </c>
      <c r="L10" s="1">
        <v>8.3799999999999999E-2</v>
      </c>
      <c r="M10" s="1">
        <v>0.88649999999999995</v>
      </c>
      <c r="N10" s="1">
        <v>0</v>
      </c>
      <c r="O10">
        <v>1673.53</v>
      </c>
      <c r="P10">
        <v>140.30000000000001</v>
      </c>
      <c r="Q10">
        <v>1483.63</v>
      </c>
      <c r="R10">
        <v>0</v>
      </c>
    </row>
    <row r="11" spans="1:18" x14ac:dyDescent="0.25">
      <c r="A11" t="s">
        <v>33</v>
      </c>
      <c r="C11">
        <v>1870</v>
      </c>
      <c r="D11">
        <v>287</v>
      </c>
      <c r="E11">
        <v>1101</v>
      </c>
      <c r="F11">
        <v>0</v>
      </c>
      <c r="G11" s="1">
        <v>1</v>
      </c>
      <c r="H11" s="1">
        <v>0.1535</v>
      </c>
      <c r="I11" s="1">
        <v>0.58879999999999999</v>
      </c>
      <c r="J11" s="1">
        <v>0</v>
      </c>
      <c r="K11" s="1">
        <v>1</v>
      </c>
      <c r="L11" s="1">
        <v>0.1535</v>
      </c>
      <c r="M11" s="1">
        <v>0.58879999999999999</v>
      </c>
      <c r="N11" s="1">
        <v>0</v>
      </c>
      <c r="O11">
        <v>93.5</v>
      </c>
      <c r="P11">
        <v>14.35</v>
      </c>
      <c r="Q11">
        <v>55.05</v>
      </c>
      <c r="R11">
        <v>0</v>
      </c>
    </row>
    <row r="12" spans="1:18" x14ac:dyDescent="0.25">
      <c r="A12" t="s">
        <v>34</v>
      </c>
      <c r="B12" t="s">
        <v>35</v>
      </c>
      <c r="C12">
        <v>4457</v>
      </c>
      <c r="D12">
        <v>1719</v>
      </c>
      <c r="E12">
        <v>1892</v>
      </c>
      <c r="F12">
        <v>0</v>
      </c>
      <c r="G12" s="1">
        <v>1</v>
      </c>
      <c r="H12" s="1">
        <v>0.38569999999999999</v>
      </c>
      <c r="I12" s="1">
        <v>0.42449999999999999</v>
      </c>
      <c r="J12" s="1">
        <v>0</v>
      </c>
      <c r="K12" s="1">
        <v>1</v>
      </c>
      <c r="L12" s="1">
        <v>0.38569999999999999</v>
      </c>
      <c r="M12" s="1">
        <v>0.42449999999999999</v>
      </c>
      <c r="N12" s="1">
        <v>0</v>
      </c>
      <c r="O12">
        <v>222.85</v>
      </c>
      <c r="P12">
        <v>85.95</v>
      </c>
      <c r="Q12">
        <v>94.6</v>
      </c>
      <c r="R12">
        <v>0</v>
      </c>
    </row>
    <row r="13" spans="1:18" x14ac:dyDescent="0.25">
      <c r="A13" t="s">
        <v>36</v>
      </c>
      <c r="B13" t="s">
        <v>37</v>
      </c>
      <c r="C13">
        <v>9412</v>
      </c>
      <c r="D13">
        <v>4540</v>
      </c>
      <c r="E13">
        <v>3843</v>
      </c>
      <c r="F13">
        <v>0</v>
      </c>
      <c r="G13" s="1">
        <v>1</v>
      </c>
      <c r="H13" s="1">
        <v>0.4824</v>
      </c>
      <c r="I13" s="1">
        <v>0.4083</v>
      </c>
      <c r="J13" s="1">
        <v>0</v>
      </c>
      <c r="K13" s="1">
        <v>1</v>
      </c>
      <c r="L13" s="1">
        <v>0.4824</v>
      </c>
      <c r="M13" s="1">
        <v>0.4083</v>
      </c>
      <c r="N13" s="1">
        <v>0</v>
      </c>
      <c r="O13">
        <v>470.63</v>
      </c>
      <c r="P13">
        <v>227.02</v>
      </c>
      <c r="Q13">
        <v>192.16</v>
      </c>
      <c r="R13">
        <v>0</v>
      </c>
    </row>
    <row r="14" spans="1:18" x14ac:dyDescent="0.25">
      <c r="A14" t="s">
        <v>38</v>
      </c>
      <c r="B14" t="s">
        <v>39</v>
      </c>
      <c r="C14">
        <v>6634</v>
      </c>
      <c r="D14">
        <v>2704</v>
      </c>
      <c r="E14">
        <v>2829</v>
      </c>
      <c r="F14">
        <v>1</v>
      </c>
      <c r="G14" s="1">
        <v>1</v>
      </c>
      <c r="H14" s="1">
        <v>0.40760000000000002</v>
      </c>
      <c r="I14" s="1">
        <v>0.4264</v>
      </c>
      <c r="J14" s="1">
        <v>2.0000000000000001E-4</v>
      </c>
      <c r="K14" s="1">
        <v>1</v>
      </c>
      <c r="L14" s="1">
        <v>0.40760000000000002</v>
      </c>
      <c r="M14" s="1">
        <v>0.4264</v>
      </c>
      <c r="N14" s="1">
        <v>2.0000000000000001E-4</v>
      </c>
      <c r="O14">
        <v>331.7</v>
      </c>
      <c r="P14">
        <v>135.19999999999999</v>
      </c>
      <c r="Q14">
        <v>141.44999999999999</v>
      </c>
      <c r="R14">
        <v>0.05</v>
      </c>
    </row>
    <row r="15" spans="1:18" x14ac:dyDescent="0.25">
      <c r="A15" t="s">
        <v>40</v>
      </c>
      <c r="C15">
        <v>1722</v>
      </c>
      <c r="D15">
        <v>363</v>
      </c>
      <c r="E15">
        <v>924</v>
      </c>
      <c r="F15">
        <v>0</v>
      </c>
      <c r="G15" s="1">
        <v>1</v>
      </c>
      <c r="H15" s="1">
        <v>0.21079999999999999</v>
      </c>
      <c r="I15" s="1">
        <v>0.53659999999999997</v>
      </c>
      <c r="J15" s="1">
        <v>0</v>
      </c>
      <c r="K15" s="1">
        <v>1</v>
      </c>
      <c r="L15" s="1">
        <v>0.21079999999999999</v>
      </c>
      <c r="M15" s="1">
        <v>0.53659999999999997</v>
      </c>
      <c r="N15" s="1">
        <v>0</v>
      </c>
      <c r="O15">
        <v>86.1</v>
      </c>
      <c r="P15">
        <v>18.149999999999999</v>
      </c>
      <c r="Q15">
        <v>46.2</v>
      </c>
      <c r="R15">
        <v>0</v>
      </c>
    </row>
    <row r="16" spans="1:18" x14ac:dyDescent="0.25">
      <c r="A16" t="s">
        <v>41</v>
      </c>
      <c r="B16" t="s">
        <v>42</v>
      </c>
      <c r="C16">
        <v>14447</v>
      </c>
      <c r="D16">
        <v>7306</v>
      </c>
      <c r="E16">
        <v>5647</v>
      </c>
      <c r="F16">
        <v>0</v>
      </c>
      <c r="G16" s="1">
        <v>1</v>
      </c>
      <c r="H16" s="1">
        <v>0.50570000000000004</v>
      </c>
      <c r="I16" s="1">
        <v>0.39090000000000003</v>
      </c>
      <c r="J16" s="1">
        <v>0</v>
      </c>
      <c r="K16" s="1">
        <v>1</v>
      </c>
      <c r="L16" s="1">
        <v>0.50570000000000004</v>
      </c>
      <c r="M16" s="1">
        <v>0.39090000000000003</v>
      </c>
      <c r="N16" s="1">
        <v>0</v>
      </c>
      <c r="O16">
        <v>335.84</v>
      </c>
      <c r="P16">
        <v>169.84</v>
      </c>
      <c r="Q16">
        <v>131.27000000000001</v>
      </c>
      <c r="R16">
        <v>0</v>
      </c>
    </row>
    <row r="17" spans="1:18" x14ac:dyDescent="0.25">
      <c r="A17" t="s">
        <v>43</v>
      </c>
      <c r="B17" t="s">
        <v>44</v>
      </c>
      <c r="C17">
        <v>50000</v>
      </c>
      <c r="D17">
        <v>27141</v>
      </c>
      <c r="E17">
        <v>17882</v>
      </c>
      <c r="F17">
        <v>0</v>
      </c>
      <c r="G17" s="1">
        <v>1</v>
      </c>
      <c r="H17" s="1">
        <v>0.54279999999999995</v>
      </c>
      <c r="I17" s="1">
        <v>0.35759999999999997</v>
      </c>
      <c r="J17" s="1">
        <v>0</v>
      </c>
      <c r="K17" s="1">
        <v>1</v>
      </c>
      <c r="L17" s="1">
        <v>0.54279999999999995</v>
      </c>
      <c r="M17" s="1">
        <v>0.35759999999999997</v>
      </c>
      <c r="N17" s="1">
        <v>0</v>
      </c>
      <c r="O17">
        <v>425.58</v>
      </c>
      <c r="P17">
        <v>231.01</v>
      </c>
      <c r="Q17">
        <v>152.19999999999999</v>
      </c>
      <c r="R17">
        <v>0</v>
      </c>
    </row>
    <row r="18" spans="1:18" x14ac:dyDescent="0.25">
      <c r="A18" t="s">
        <v>45</v>
      </c>
      <c r="B18" t="s">
        <v>46</v>
      </c>
      <c r="C18">
        <v>20807</v>
      </c>
      <c r="D18">
        <v>11633</v>
      </c>
      <c r="E18">
        <v>6678</v>
      </c>
      <c r="F18">
        <v>0</v>
      </c>
      <c r="G18" s="1">
        <v>1</v>
      </c>
      <c r="H18" s="1">
        <v>0.55910000000000004</v>
      </c>
      <c r="I18" s="1">
        <v>0.32090000000000002</v>
      </c>
      <c r="J18" s="1">
        <v>0</v>
      </c>
      <c r="K18" s="1">
        <v>1</v>
      </c>
      <c r="L18" s="1">
        <v>0.55910000000000004</v>
      </c>
      <c r="M18" s="1">
        <v>0.32090000000000002</v>
      </c>
      <c r="N18" s="1">
        <v>0</v>
      </c>
      <c r="O18">
        <v>173.4</v>
      </c>
      <c r="P18">
        <v>96.95</v>
      </c>
      <c r="Q18">
        <v>55.65</v>
      </c>
      <c r="R18">
        <v>0</v>
      </c>
    </row>
    <row r="19" spans="1:18" x14ac:dyDescent="0.25">
      <c r="A19" t="s">
        <v>47</v>
      </c>
      <c r="C19">
        <v>11929</v>
      </c>
      <c r="D19">
        <v>1855</v>
      </c>
      <c r="E19">
        <v>6943</v>
      </c>
      <c r="F19">
        <v>0</v>
      </c>
      <c r="G19" s="1">
        <v>1</v>
      </c>
      <c r="H19" s="1">
        <v>0.1555</v>
      </c>
      <c r="I19" s="1">
        <v>0.58199999999999996</v>
      </c>
      <c r="J19" s="1">
        <v>0</v>
      </c>
      <c r="K19" s="1">
        <v>1</v>
      </c>
      <c r="L19" s="1">
        <v>0.1555</v>
      </c>
      <c r="M19" s="1">
        <v>0.58199999999999996</v>
      </c>
      <c r="N19" s="1">
        <v>0</v>
      </c>
      <c r="O19">
        <v>99.42</v>
      </c>
      <c r="P19">
        <v>15.46</v>
      </c>
      <c r="Q19">
        <v>57.86</v>
      </c>
      <c r="R19">
        <v>0</v>
      </c>
    </row>
    <row r="20" spans="1:18" x14ac:dyDescent="0.25">
      <c r="A20" t="s">
        <v>48</v>
      </c>
      <c r="B20" t="s">
        <v>49</v>
      </c>
      <c r="C20">
        <v>17579</v>
      </c>
      <c r="D20">
        <v>10032</v>
      </c>
      <c r="E20">
        <v>5913</v>
      </c>
      <c r="F20">
        <v>0</v>
      </c>
      <c r="G20" s="1">
        <v>1</v>
      </c>
      <c r="H20" s="1">
        <v>0.57069999999999999</v>
      </c>
      <c r="I20" s="1">
        <v>0.33639999999999998</v>
      </c>
      <c r="J20" s="1">
        <v>0</v>
      </c>
      <c r="K20" s="1">
        <v>1</v>
      </c>
      <c r="L20" s="1">
        <v>0.57069999999999999</v>
      </c>
      <c r="M20" s="1">
        <v>0.33639999999999998</v>
      </c>
      <c r="N20" s="1">
        <v>0</v>
      </c>
      <c r="O20">
        <v>146.5</v>
      </c>
      <c r="P20">
        <v>83.6</v>
      </c>
      <c r="Q20">
        <v>49.28</v>
      </c>
      <c r="R20">
        <v>0</v>
      </c>
    </row>
    <row r="21" spans="1:18" x14ac:dyDescent="0.25">
      <c r="A21" t="s">
        <v>50</v>
      </c>
      <c r="B21" t="s">
        <v>51</v>
      </c>
      <c r="C21">
        <v>25872</v>
      </c>
      <c r="D21">
        <v>11440</v>
      </c>
      <c r="E21">
        <v>10696</v>
      </c>
      <c r="F21">
        <v>0</v>
      </c>
      <c r="G21" s="1">
        <v>1</v>
      </c>
      <c r="H21" s="1">
        <v>0.44219999999999998</v>
      </c>
      <c r="I21" s="1">
        <v>0.41339999999999999</v>
      </c>
      <c r="J21" s="1">
        <v>0</v>
      </c>
      <c r="K21" s="1">
        <v>1</v>
      </c>
      <c r="L21" s="1">
        <v>0.44219999999999998</v>
      </c>
      <c r="M21" s="1">
        <v>0.41339999999999999</v>
      </c>
      <c r="N21" s="1">
        <v>0</v>
      </c>
      <c r="O21">
        <v>215.6</v>
      </c>
      <c r="P21">
        <v>95.33</v>
      </c>
      <c r="Q21">
        <v>89.13</v>
      </c>
      <c r="R21">
        <v>0</v>
      </c>
    </row>
    <row r="22" spans="1:18" x14ac:dyDescent="0.25">
      <c r="A22" t="s">
        <v>52</v>
      </c>
      <c r="B22" t="s">
        <v>53</v>
      </c>
      <c r="C22">
        <v>32530</v>
      </c>
      <c r="D22">
        <v>13860</v>
      </c>
      <c r="E22">
        <v>14858</v>
      </c>
      <c r="F22">
        <v>0</v>
      </c>
      <c r="G22" s="1">
        <v>1</v>
      </c>
      <c r="H22" s="1">
        <v>0.42609999999999998</v>
      </c>
      <c r="I22" s="1">
        <v>0.45669999999999999</v>
      </c>
      <c r="J22" s="1">
        <v>0</v>
      </c>
      <c r="K22" s="1">
        <v>1</v>
      </c>
      <c r="L22" s="1">
        <v>0.42609999999999998</v>
      </c>
      <c r="M22" s="1">
        <v>0.45669999999999999</v>
      </c>
      <c r="N22" s="1">
        <v>0</v>
      </c>
      <c r="O22">
        <v>271.08999999999997</v>
      </c>
      <c r="P22">
        <v>115.5</v>
      </c>
      <c r="Q22">
        <v>123.82</v>
      </c>
      <c r="R22">
        <v>0</v>
      </c>
    </row>
    <row r="23" spans="1:18" x14ac:dyDescent="0.25">
      <c r="A23" t="s">
        <v>54</v>
      </c>
      <c r="C23">
        <v>6388</v>
      </c>
      <c r="D23">
        <v>949</v>
      </c>
      <c r="E23">
        <v>3583</v>
      </c>
      <c r="F23">
        <v>0</v>
      </c>
      <c r="G23" s="1">
        <v>1</v>
      </c>
      <c r="H23" s="1">
        <v>0.14860000000000001</v>
      </c>
      <c r="I23" s="1">
        <v>0.56089999999999995</v>
      </c>
      <c r="J23" s="1">
        <v>0</v>
      </c>
      <c r="K23" s="1">
        <v>1</v>
      </c>
      <c r="L23" s="1">
        <v>0.14860000000000001</v>
      </c>
      <c r="M23" s="1">
        <v>0.56089999999999995</v>
      </c>
      <c r="N23" s="1">
        <v>0</v>
      </c>
      <c r="O23">
        <v>66.95</v>
      </c>
      <c r="P23">
        <v>9.9499999999999993</v>
      </c>
      <c r="Q23">
        <v>37.549999999999997</v>
      </c>
      <c r="R23">
        <v>0</v>
      </c>
    </row>
    <row r="24" spans="1:18" x14ac:dyDescent="0.25">
      <c r="A24" t="s">
        <v>55</v>
      </c>
      <c r="B24" t="s">
        <v>56</v>
      </c>
      <c r="C24">
        <v>38666</v>
      </c>
      <c r="D24">
        <v>16435</v>
      </c>
      <c r="E24">
        <v>18244</v>
      </c>
      <c r="F24">
        <v>1</v>
      </c>
      <c r="G24" s="1">
        <v>1</v>
      </c>
      <c r="H24" s="1">
        <v>0.42509999999999998</v>
      </c>
      <c r="I24" s="1">
        <v>0.4718</v>
      </c>
      <c r="J24" s="1">
        <v>0</v>
      </c>
      <c r="K24" s="1">
        <v>1</v>
      </c>
      <c r="L24" s="1">
        <v>0.42509999999999998</v>
      </c>
      <c r="M24" s="1">
        <v>0.4718</v>
      </c>
      <c r="N24" s="1">
        <v>0</v>
      </c>
      <c r="O24">
        <v>322.23</v>
      </c>
      <c r="P24">
        <v>136.97</v>
      </c>
      <c r="Q24">
        <v>152.04</v>
      </c>
      <c r="R24">
        <v>0.01</v>
      </c>
    </row>
    <row r="25" spans="1:18" x14ac:dyDescent="0.25">
      <c r="A25" t="s">
        <v>57</v>
      </c>
      <c r="B25" t="s">
        <v>58</v>
      </c>
      <c r="C25">
        <v>26021</v>
      </c>
      <c r="D25">
        <v>13755</v>
      </c>
      <c r="E25">
        <v>8654</v>
      </c>
      <c r="F25">
        <v>0</v>
      </c>
      <c r="G25" s="1">
        <v>1</v>
      </c>
      <c r="H25" s="1">
        <v>0.52859999999999996</v>
      </c>
      <c r="I25" s="1">
        <v>0.33260000000000001</v>
      </c>
      <c r="J25" s="1">
        <v>0</v>
      </c>
      <c r="K25" s="1">
        <v>1</v>
      </c>
      <c r="L25" s="1">
        <v>0.52859999999999996</v>
      </c>
      <c r="M25" s="1">
        <v>0.33260000000000001</v>
      </c>
      <c r="N25" s="1">
        <v>0</v>
      </c>
      <c r="O25">
        <v>216.85</v>
      </c>
      <c r="P25">
        <v>114.63</v>
      </c>
      <c r="Q25">
        <v>72.12</v>
      </c>
      <c r="R25">
        <v>0</v>
      </c>
    </row>
    <row r="26" spans="1:18" x14ac:dyDescent="0.25">
      <c r="A26" t="s">
        <v>59</v>
      </c>
      <c r="B26" t="s">
        <v>60</v>
      </c>
      <c r="C26">
        <v>27452</v>
      </c>
      <c r="D26">
        <v>17119</v>
      </c>
      <c r="E26">
        <v>8232</v>
      </c>
      <c r="F26">
        <v>0</v>
      </c>
      <c r="G26" s="1">
        <v>1</v>
      </c>
      <c r="H26" s="1">
        <v>0.62360000000000004</v>
      </c>
      <c r="I26" s="1">
        <v>0.2999</v>
      </c>
      <c r="J26" s="1">
        <v>0</v>
      </c>
      <c r="K26" s="1">
        <v>1</v>
      </c>
      <c r="L26" s="1">
        <v>0.62360000000000004</v>
      </c>
      <c r="M26" s="1">
        <v>0.2999</v>
      </c>
      <c r="N26" s="1">
        <v>0</v>
      </c>
      <c r="O26">
        <v>228.77</v>
      </c>
      <c r="P26">
        <v>142.66</v>
      </c>
      <c r="Q26">
        <v>68.599999999999994</v>
      </c>
      <c r="R26">
        <v>0</v>
      </c>
    </row>
    <row r="27" spans="1:18" x14ac:dyDescent="0.25">
      <c r="A27" t="s">
        <v>61</v>
      </c>
      <c r="C27">
        <v>6728</v>
      </c>
      <c r="D27">
        <v>1027</v>
      </c>
      <c r="E27">
        <v>3875</v>
      </c>
      <c r="F27">
        <v>0</v>
      </c>
      <c r="G27" s="1">
        <v>1</v>
      </c>
      <c r="H27" s="1">
        <v>0.15260000000000001</v>
      </c>
      <c r="I27" s="1">
        <v>0.57599999999999996</v>
      </c>
      <c r="J27" s="1">
        <v>0</v>
      </c>
      <c r="K27" s="1">
        <v>1</v>
      </c>
      <c r="L27" s="1">
        <v>0.15260000000000001</v>
      </c>
      <c r="M27" s="1">
        <v>0.57599999999999996</v>
      </c>
      <c r="N27" s="1">
        <v>0</v>
      </c>
      <c r="O27">
        <v>56.09</v>
      </c>
      <c r="P27">
        <v>8.56</v>
      </c>
      <c r="Q27">
        <v>32.299999999999997</v>
      </c>
      <c r="R27">
        <v>0</v>
      </c>
    </row>
    <row r="28" spans="1:18" x14ac:dyDescent="0.25">
      <c r="A28" t="s">
        <v>62</v>
      </c>
      <c r="B28" t="s">
        <v>63</v>
      </c>
      <c r="C28">
        <v>33651</v>
      </c>
      <c r="D28">
        <v>14861</v>
      </c>
      <c r="E28">
        <v>13456</v>
      </c>
      <c r="F28">
        <v>0</v>
      </c>
      <c r="G28" s="1">
        <v>1</v>
      </c>
      <c r="H28" s="1">
        <v>0.44159999999999999</v>
      </c>
      <c r="I28" s="1">
        <v>0.39989999999999998</v>
      </c>
      <c r="J28" s="1">
        <v>0</v>
      </c>
      <c r="K28" s="1">
        <v>1</v>
      </c>
      <c r="L28" s="1">
        <v>0.44159999999999999</v>
      </c>
      <c r="M28" s="1">
        <v>0.39989999999999998</v>
      </c>
      <c r="N28" s="1">
        <v>0</v>
      </c>
      <c r="O28">
        <v>280.43</v>
      </c>
      <c r="P28">
        <v>123.84</v>
      </c>
      <c r="Q28">
        <v>112.13</v>
      </c>
      <c r="R28">
        <v>0</v>
      </c>
    </row>
    <row r="29" spans="1:18" x14ac:dyDescent="0.25">
      <c r="A29" t="s">
        <v>64</v>
      </c>
      <c r="B29" t="s">
        <v>65</v>
      </c>
      <c r="C29">
        <v>17032</v>
      </c>
      <c r="D29">
        <v>9336</v>
      </c>
      <c r="E29">
        <v>5432</v>
      </c>
      <c r="F29">
        <v>0</v>
      </c>
      <c r="G29" s="1">
        <v>1</v>
      </c>
      <c r="H29" s="1">
        <v>0.54810000000000003</v>
      </c>
      <c r="I29" s="1">
        <v>0.31890000000000002</v>
      </c>
      <c r="J29" s="1">
        <v>0</v>
      </c>
      <c r="K29" s="1">
        <v>1</v>
      </c>
      <c r="L29" s="1">
        <v>0.54810000000000003</v>
      </c>
      <c r="M29" s="1">
        <v>0.31890000000000002</v>
      </c>
      <c r="N29" s="1">
        <v>0</v>
      </c>
      <c r="O29">
        <v>141.94999999999999</v>
      </c>
      <c r="P29">
        <v>77.81</v>
      </c>
      <c r="Q29">
        <v>45.27</v>
      </c>
      <c r="R29">
        <v>0</v>
      </c>
    </row>
    <row r="30" spans="1:18" x14ac:dyDescent="0.25">
      <c r="A30" t="s">
        <v>66</v>
      </c>
      <c r="B30" t="s">
        <v>67</v>
      </c>
      <c r="C30">
        <v>16737</v>
      </c>
      <c r="D30">
        <v>9268</v>
      </c>
      <c r="E30">
        <v>5059</v>
      </c>
      <c r="F30">
        <v>0</v>
      </c>
      <c r="G30" s="1">
        <v>1</v>
      </c>
      <c r="H30" s="1">
        <v>0.55369999999999997</v>
      </c>
      <c r="I30" s="1">
        <v>0.30230000000000001</v>
      </c>
      <c r="J30" s="1">
        <v>0</v>
      </c>
      <c r="K30" s="1">
        <v>1</v>
      </c>
      <c r="L30" s="1">
        <v>0.55369999999999997</v>
      </c>
      <c r="M30" s="1">
        <v>0.30230000000000001</v>
      </c>
      <c r="N30" s="1">
        <v>0</v>
      </c>
      <c r="O30">
        <v>139.47999999999999</v>
      </c>
      <c r="P30">
        <v>77.23</v>
      </c>
      <c r="Q30">
        <v>42.16</v>
      </c>
      <c r="R30">
        <v>0</v>
      </c>
    </row>
    <row r="31" spans="1:18" x14ac:dyDescent="0.25">
      <c r="A31" t="s">
        <v>68</v>
      </c>
      <c r="C31">
        <v>9088</v>
      </c>
      <c r="D31">
        <v>1429</v>
      </c>
      <c r="E31">
        <v>5005</v>
      </c>
      <c r="F31">
        <v>0</v>
      </c>
      <c r="G31" s="1">
        <v>1</v>
      </c>
      <c r="H31" s="1">
        <v>0.15720000000000001</v>
      </c>
      <c r="I31" s="1">
        <v>0.55069999999999997</v>
      </c>
      <c r="J31" s="1">
        <v>0</v>
      </c>
      <c r="K31" s="1">
        <v>1</v>
      </c>
      <c r="L31" s="1">
        <v>0.15720000000000001</v>
      </c>
      <c r="M31" s="1">
        <v>0.55069999999999997</v>
      </c>
      <c r="N31" s="1">
        <v>0</v>
      </c>
      <c r="O31">
        <v>75.73</v>
      </c>
      <c r="P31">
        <v>11.91</v>
      </c>
      <c r="Q31">
        <v>41.71</v>
      </c>
      <c r="R31">
        <v>0</v>
      </c>
    </row>
    <row r="32" spans="1:18" x14ac:dyDescent="0.25">
      <c r="A32" t="s">
        <v>69</v>
      </c>
      <c r="B32" t="s">
        <v>70</v>
      </c>
      <c r="C32">
        <v>40396</v>
      </c>
      <c r="D32">
        <v>21152</v>
      </c>
      <c r="E32">
        <v>13848</v>
      </c>
      <c r="F32">
        <v>0</v>
      </c>
      <c r="G32" s="1">
        <v>1</v>
      </c>
      <c r="H32" s="1">
        <v>0.52359999999999995</v>
      </c>
      <c r="I32" s="1">
        <v>0.34279999999999999</v>
      </c>
      <c r="J32" s="1">
        <v>0</v>
      </c>
      <c r="K32" s="1">
        <v>1</v>
      </c>
      <c r="L32" s="1">
        <v>0.52359999999999995</v>
      </c>
      <c r="M32" s="1">
        <v>0.34279999999999999</v>
      </c>
      <c r="N32" s="1">
        <v>0</v>
      </c>
      <c r="O32">
        <v>336.67</v>
      </c>
      <c r="P32">
        <v>176.28</v>
      </c>
      <c r="Q32">
        <v>115.41</v>
      </c>
      <c r="R32">
        <v>0</v>
      </c>
    </row>
    <row r="33" spans="1:18" x14ac:dyDescent="0.25">
      <c r="A33" t="s">
        <v>71</v>
      </c>
      <c r="B33" t="s">
        <v>72</v>
      </c>
      <c r="C33">
        <v>31796</v>
      </c>
      <c r="D33">
        <v>16980</v>
      </c>
      <c r="E33">
        <v>10631</v>
      </c>
      <c r="F33">
        <v>0</v>
      </c>
      <c r="G33" s="1">
        <v>1</v>
      </c>
      <c r="H33" s="1">
        <v>0.53400000000000003</v>
      </c>
      <c r="I33" s="1">
        <v>0.33439999999999998</v>
      </c>
      <c r="J33" s="1">
        <v>0</v>
      </c>
      <c r="K33" s="1">
        <v>1</v>
      </c>
      <c r="L33" s="1">
        <v>0.53400000000000003</v>
      </c>
      <c r="M33" s="1">
        <v>0.33439999999999998</v>
      </c>
      <c r="N33" s="1">
        <v>0</v>
      </c>
      <c r="O33">
        <v>264.97000000000003</v>
      </c>
      <c r="P33">
        <v>141.5</v>
      </c>
      <c r="Q33">
        <v>88.59</v>
      </c>
      <c r="R33">
        <v>0</v>
      </c>
    </row>
    <row r="34" spans="1:18" x14ac:dyDescent="0.25">
      <c r="A34" t="s">
        <v>73</v>
      </c>
      <c r="B34" t="s">
        <v>74</v>
      </c>
      <c r="C34">
        <v>24831</v>
      </c>
      <c r="D34">
        <v>14814</v>
      </c>
      <c r="E34">
        <v>6686</v>
      </c>
      <c r="F34">
        <v>0</v>
      </c>
      <c r="G34" s="1">
        <v>1</v>
      </c>
      <c r="H34" s="1">
        <v>0.59660000000000002</v>
      </c>
      <c r="I34" s="1">
        <v>0.26929999999999998</v>
      </c>
      <c r="J34" s="1">
        <v>0</v>
      </c>
      <c r="K34" s="1">
        <v>1</v>
      </c>
      <c r="L34" s="1">
        <v>0.59660000000000002</v>
      </c>
      <c r="M34" s="1">
        <v>0.26929999999999998</v>
      </c>
      <c r="N34" s="1">
        <v>0</v>
      </c>
      <c r="O34">
        <v>206.93</v>
      </c>
      <c r="P34">
        <v>123.45</v>
      </c>
      <c r="Q34">
        <v>55.72</v>
      </c>
      <c r="R34">
        <v>0</v>
      </c>
    </row>
    <row r="35" spans="1:18" x14ac:dyDescent="0.25">
      <c r="A35" t="s">
        <v>75</v>
      </c>
      <c r="C35">
        <v>6078</v>
      </c>
      <c r="D35">
        <v>804</v>
      </c>
      <c r="E35">
        <v>3331</v>
      </c>
      <c r="F35">
        <v>0</v>
      </c>
      <c r="G35" s="1">
        <v>1</v>
      </c>
      <c r="H35" s="1">
        <v>0.1323</v>
      </c>
      <c r="I35" s="1">
        <v>0.54800000000000004</v>
      </c>
      <c r="J35" s="1">
        <v>0</v>
      </c>
      <c r="K35" s="1">
        <v>1</v>
      </c>
      <c r="L35" s="1">
        <v>0.1323</v>
      </c>
      <c r="M35" s="1">
        <v>0.54800000000000004</v>
      </c>
      <c r="N35" s="1">
        <v>0</v>
      </c>
      <c r="O35">
        <v>50.65</v>
      </c>
      <c r="P35">
        <v>6.7</v>
      </c>
      <c r="Q35">
        <v>27.76</v>
      </c>
      <c r="R35">
        <v>0</v>
      </c>
    </row>
    <row r="37" spans="1:18" x14ac:dyDescent="0.25">
      <c r="A37" t="s">
        <v>0</v>
      </c>
      <c r="B37" t="s">
        <v>76</v>
      </c>
    </row>
    <row r="39" spans="1:18" x14ac:dyDescent="0.25">
      <c r="A39" t="s">
        <v>2</v>
      </c>
      <c r="B39" t="s">
        <v>3</v>
      </c>
      <c r="C39" t="s">
        <v>4</v>
      </c>
      <c r="D39" t="s">
        <v>5</v>
      </c>
      <c r="E39" t="s">
        <v>6</v>
      </c>
      <c r="F39" t="s">
        <v>7</v>
      </c>
      <c r="G39" t="s">
        <v>8</v>
      </c>
      <c r="H39" t="s">
        <v>9</v>
      </c>
      <c r="I39" t="s">
        <v>10</v>
      </c>
      <c r="J39" t="s">
        <v>11</v>
      </c>
      <c r="K39" t="s">
        <v>12</v>
      </c>
      <c r="L39" t="s">
        <v>13</v>
      </c>
      <c r="M39" t="s">
        <v>14</v>
      </c>
      <c r="N39" t="s">
        <v>15</v>
      </c>
      <c r="O39" t="s">
        <v>16</v>
      </c>
      <c r="P39" t="s">
        <v>17</v>
      </c>
      <c r="Q39" t="s">
        <v>18</v>
      </c>
      <c r="R39" t="s">
        <v>19</v>
      </c>
    </row>
    <row r="40" spans="1:18" x14ac:dyDescent="0.25">
      <c r="A40" t="s">
        <v>20</v>
      </c>
      <c r="B40" t="s">
        <v>21</v>
      </c>
      <c r="C40">
        <v>50000</v>
      </c>
      <c r="D40">
        <v>4073</v>
      </c>
      <c r="E40">
        <v>44700</v>
      </c>
      <c r="F40">
        <v>0</v>
      </c>
      <c r="G40" s="1">
        <v>1</v>
      </c>
      <c r="H40" s="1">
        <v>8.1500000000000003E-2</v>
      </c>
      <c r="I40" s="1">
        <v>0.89400000000000002</v>
      </c>
      <c r="J40" s="1">
        <v>0</v>
      </c>
      <c r="K40" s="1">
        <v>1</v>
      </c>
      <c r="L40" s="1">
        <v>8.1500000000000003E-2</v>
      </c>
      <c r="M40" s="1">
        <v>0.89400000000000002</v>
      </c>
      <c r="N40" s="1">
        <v>0</v>
      </c>
      <c r="O40">
        <v>2255.5300000000002</v>
      </c>
      <c r="P40">
        <v>183.74</v>
      </c>
      <c r="Q40">
        <v>2016.44</v>
      </c>
      <c r="R40">
        <v>0</v>
      </c>
    </row>
    <row r="41" spans="1:18" x14ac:dyDescent="0.25">
      <c r="A41" t="s">
        <v>22</v>
      </c>
      <c r="B41" t="s">
        <v>23</v>
      </c>
      <c r="C41">
        <v>50000</v>
      </c>
      <c r="D41">
        <v>4650</v>
      </c>
      <c r="E41">
        <v>44647</v>
      </c>
      <c r="F41">
        <v>0</v>
      </c>
      <c r="G41" s="1">
        <v>1</v>
      </c>
      <c r="H41" s="1">
        <v>9.2999999999999999E-2</v>
      </c>
      <c r="I41" s="1">
        <v>0.89290000000000003</v>
      </c>
      <c r="J41" s="1">
        <v>0</v>
      </c>
      <c r="K41" s="1">
        <v>1</v>
      </c>
      <c r="L41" s="1">
        <v>9.2999999999999999E-2</v>
      </c>
      <c r="M41" s="1">
        <v>0.89290000000000003</v>
      </c>
      <c r="N41" s="1">
        <v>0</v>
      </c>
      <c r="O41">
        <v>2356.15</v>
      </c>
      <c r="P41">
        <v>219.12</v>
      </c>
      <c r="Q41">
        <v>2103.9</v>
      </c>
      <c r="R41">
        <v>0</v>
      </c>
    </row>
    <row r="42" spans="1:18" x14ac:dyDescent="0.25">
      <c r="A42" t="s">
        <v>24</v>
      </c>
      <c r="B42" t="s">
        <v>25</v>
      </c>
      <c r="C42">
        <v>50000</v>
      </c>
      <c r="D42">
        <v>3587</v>
      </c>
      <c r="E42">
        <v>45935</v>
      </c>
      <c r="F42">
        <v>0</v>
      </c>
      <c r="G42" s="1">
        <v>1</v>
      </c>
      <c r="H42" s="1">
        <v>7.17E-2</v>
      </c>
      <c r="I42" s="1">
        <v>0.91869999999999996</v>
      </c>
      <c r="J42" s="1">
        <v>0</v>
      </c>
      <c r="K42" s="1">
        <v>1</v>
      </c>
      <c r="L42" s="1">
        <v>7.17E-2</v>
      </c>
      <c r="M42" s="1">
        <v>0.91869999999999996</v>
      </c>
      <c r="N42" s="1">
        <v>0</v>
      </c>
      <c r="O42">
        <v>2144.6999999999998</v>
      </c>
      <c r="P42">
        <v>153.86000000000001</v>
      </c>
      <c r="Q42">
        <v>1970.33</v>
      </c>
      <c r="R42">
        <v>0</v>
      </c>
    </row>
    <row r="43" spans="1:18" x14ac:dyDescent="0.25">
      <c r="A43" t="s">
        <v>26</v>
      </c>
      <c r="C43">
        <v>2810</v>
      </c>
      <c r="D43">
        <v>299</v>
      </c>
      <c r="E43">
        <v>1630</v>
      </c>
      <c r="F43">
        <v>0</v>
      </c>
      <c r="G43" s="1">
        <v>1</v>
      </c>
      <c r="H43" s="1">
        <v>0.10639999999999999</v>
      </c>
      <c r="I43" s="1">
        <v>0.58009999999999995</v>
      </c>
      <c r="J43" s="1">
        <v>0</v>
      </c>
      <c r="K43" s="1">
        <v>1</v>
      </c>
      <c r="L43" s="1">
        <v>0.10639999999999999</v>
      </c>
      <c r="M43" s="1">
        <v>0.58009999999999995</v>
      </c>
      <c r="N43" s="1">
        <v>0</v>
      </c>
      <c r="O43">
        <v>93.67</v>
      </c>
      <c r="P43">
        <v>9.9700000000000006</v>
      </c>
      <c r="Q43">
        <v>54.33</v>
      </c>
      <c r="R43">
        <v>0</v>
      </c>
    </row>
    <row r="44" spans="1:18" x14ac:dyDescent="0.25">
      <c r="A44" t="s">
        <v>27</v>
      </c>
      <c r="B44" t="s">
        <v>28</v>
      </c>
      <c r="C44">
        <v>50000</v>
      </c>
      <c r="D44">
        <v>7723</v>
      </c>
      <c r="E44">
        <v>41447</v>
      </c>
      <c r="F44">
        <v>0</v>
      </c>
      <c r="G44" s="1">
        <v>1</v>
      </c>
      <c r="H44" s="1">
        <v>0.1545</v>
      </c>
      <c r="I44" s="1">
        <v>0.82889999999999997</v>
      </c>
      <c r="J44" s="1">
        <v>0</v>
      </c>
      <c r="K44" s="1">
        <v>1</v>
      </c>
      <c r="L44" s="1">
        <v>0.1545</v>
      </c>
      <c r="M44" s="1">
        <v>0.82889999999999997</v>
      </c>
      <c r="N44" s="1">
        <v>0</v>
      </c>
      <c r="O44">
        <v>2365.58</v>
      </c>
      <c r="P44">
        <v>365.39</v>
      </c>
      <c r="Q44">
        <v>1960.92</v>
      </c>
      <c r="R44">
        <v>0</v>
      </c>
    </row>
    <row r="45" spans="1:18" x14ac:dyDescent="0.25">
      <c r="A45" t="s">
        <v>29</v>
      </c>
      <c r="B45" t="s">
        <v>77</v>
      </c>
      <c r="C45">
        <v>50000</v>
      </c>
      <c r="D45">
        <v>8309</v>
      </c>
      <c r="E45">
        <v>40638</v>
      </c>
      <c r="F45">
        <v>0</v>
      </c>
      <c r="G45" s="1">
        <v>1</v>
      </c>
      <c r="H45" s="1">
        <v>0.16619999999999999</v>
      </c>
      <c r="I45" s="1">
        <v>0.81279999999999997</v>
      </c>
      <c r="J45" s="1">
        <v>0</v>
      </c>
      <c r="K45" s="1">
        <v>1</v>
      </c>
      <c r="L45" s="1">
        <v>0.16619999999999999</v>
      </c>
      <c r="M45" s="1">
        <v>0.81279999999999997</v>
      </c>
      <c r="N45" s="1">
        <v>0</v>
      </c>
      <c r="O45">
        <v>2372.9299999999998</v>
      </c>
      <c r="P45">
        <v>394.33</v>
      </c>
      <c r="Q45">
        <v>1928.62</v>
      </c>
      <c r="R45">
        <v>0</v>
      </c>
    </row>
    <row r="46" spans="1:18" x14ac:dyDescent="0.25">
      <c r="A46" t="s">
        <v>31</v>
      </c>
      <c r="B46" t="s">
        <v>32</v>
      </c>
      <c r="C46">
        <v>50000</v>
      </c>
      <c r="D46">
        <v>5410</v>
      </c>
      <c r="E46">
        <v>43909</v>
      </c>
      <c r="F46">
        <v>0</v>
      </c>
      <c r="G46" s="1">
        <v>1</v>
      </c>
      <c r="H46" s="1">
        <v>0.1082</v>
      </c>
      <c r="I46" s="1">
        <v>0.87819999999999998</v>
      </c>
      <c r="J46" s="1">
        <v>0</v>
      </c>
      <c r="K46" s="1">
        <v>1</v>
      </c>
      <c r="L46" s="1">
        <v>0.1082</v>
      </c>
      <c r="M46" s="1">
        <v>0.87819999999999998</v>
      </c>
      <c r="N46" s="1">
        <v>0</v>
      </c>
      <c r="O46">
        <v>2022.07</v>
      </c>
      <c r="P46">
        <v>218.79</v>
      </c>
      <c r="Q46">
        <v>1775.74</v>
      </c>
      <c r="R46">
        <v>0</v>
      </c>
    </row>
    <row r="47" spans="1:18" x14ac:dyDescent="0.25">
      <c r="A47" t="s">
        <v>33</v>
      </c>
      <c r="C47">
        <v>2025</v>
      </c>
      <c r="D47">
        <v>228</v>
      </c>
      <c r="E47">
        <v>1240</v>
      </c>
      <c r="F47">
        <v>0</v>
      </c>
      <c r="G47" s="1">
        <v>1</v>
      </c>
      <c r="H47" s="1">
        <v>0.11260000000000001</v>
      </c>
      <c r="I47" s="1">
        <v>0.61229999999999996</v>
      </c>
      <c r="J47" s="1">
        <v>0</v>
      </c>
      <c r="K47" s="1">
        <v>1</v>
      </c>
      <c r="L47" s="1">
        <v>0.11260000000000001</v>
      </c>
      <c r="M47" s="1">
        <v>0.61229999999999996</v>
      </c>
      <c r="N47" s="1">
        <v>0</v>
      </c>
      <c r="O47">
        <v>67.5</v>
      </c>
      <c r="P47">
        <v>7.6</v>
      </c>
      <c r="Q47">
        <v>41.33</v>
      </c>
      <c r="R47">
        <v>0</v>
      </c>
    </row>
    <row r="48" spans="1:18" x14ac:dyDescent="0.25">
      <c r="A48" t="s">
        <v>34</v>
      </c>
      <c r="B48" t="s">
        <v>35</v>
      </c>
      <c r="C48">
        <v>50000</v>
      </c>
      <c r="D48">
        <v>5029</v>
      </c>
      <c r="E48">
        <v>43998</v>
      </c>
      <c r="F48">
        <v>0</v>
      </c>
      <c r="G48" s="1">
        <v>1</v>
      </c>
      <c r="H48" s="1">
        <v>0.10059999999999999</v>
      </c>
      <c r="I48" s="1">
        <v>0.88</v>
      </c>
      <c r="J48" s="1">
        <v>0</v>
      </c>
      <c r="K48" s="1">
        <v>1</v>
      </c>
      <c r="L48" s="1">
        <v>0.10059999999999999</v>
      </c>
      <c r="M48" s="1">
        <v>0.88</v>
      </c>
      <c r="N48" s="1">
        <v>0</v>
      </c>
      <c r="O48">
        <v>1980.27</v>
      </c>
      <c r="P48">
        <v>199.18</v>
      </c>
      <c r="Q48">
        <v>1742.56</v>
      </c>
      <c r="R48">
        <v>0</v>
      </c>
    </row>
    <row r="49" spans="1:18" x14ac:dyDescent="0.25">
      <c r="A49" t="s">
        <v>36</v>
      </c>
      <c r="B49" t="s">
        <v>37</v>
      </c>
      <c r="C49">
        <v>50000</v>
      </c>
      <c r="D49">
        <v>5305</v>
      </c>
      <c r="E49">
        <v>43578</v>
      </c>
      <c r="F49">
        <v>0</v>
      </c>
      <c r="G49" s="1">
        <v>1</v>
      </c>
      <c r="H49" s="1">
        <v>0.1061</v>
      </c>
      <c r="I49" s="1">
        <v>0.87160000000000004</v>
      </c>
      <c r="J49" s="1">
        <v>0</v>
      </c>
      <c r="K49" s="1">
        <v>1</v>
      </c>
      <c r="L49" s="1">
        <v>0.1061</v>
      </c>
      <c r="M49" s="1">
        <v>0.87160000000000004</v>
      </c>
      <c r="N49" s="1">
        <v>0</v>
      </c>
      <c r="O49">
        <v>1788.09</v>
      </c>
      <c r="P49">
        <v>189.72</v>
      </c>
      <c r="Q49">
        <v>1558.43</v>
      </c>
      <c r="R49">
        <v>0</v>
      </c>
    </row>
    <row r="50" spans="1:18" x14ac:dyDescent="0.25">
      <c r="A50" t="s">
        <v>38</v>
      </c>
      <c r="B50" t="s">
        <v>39</v>
      </c>
      <c r="C50">
        <v>50000</v>
      </c>
      <c r="D50">
        <v>4080</v>
      </c>
      <c r="E50">
        <v>45129</v>
      </c>
      <c r="F50">
        <v>0</v>
      </c>
      <c r="G50" s="1">
        <v>1</v>
      </c>
      <c r="H50" s="1">
        <v>8.1600000000000006E-2</v>
      </c>
      <c r="I50" s="1">
        <v>0.90259999999999996</v>
      </c>
      <c r="J50" s="1">
        <v>0</v>
      </c>
      <c r="K50" s="1">
        <v>1</v>
      </c>
      <c r="L50" s="1">
        <v>8.1600000000000006E-2</v>
      </c>
      <c r="M50" s="1">
        <v>0.90259999999999996</v>
      </c>
      <c r="N50" s="1">
        <v>0</v>
      </c>
      <c r="O50">
        <v>1769.54</v>
      </c>
      <c r="P50">
        <v>144.38999999999999</v>
      </c>
      <c r="Q50">
        <v>1597.15</v>
      </c>
      <c r="R50">
        <v>0</v>
      </c>
    </row>
    <row r="51" spans="1:18" x14ac:dyDescent="0.25">
      <c r="A51" t="s">
        <v>40</v>
      </c>
      <c r="C51">
        <v>1730</v>
      </c>
      <c r="D51">
        <v>175</v>
      </c>
      <c r="E51">
        <v>1037</v>
      </c>
      <c r="F51">
        <v>0</v>
      </c>
      <c r="G51" s="1">
        <v>1</v>
      </c>
      <c r="H51" s="1">
        <v>0.1012</v>
      </c>
      <c r="I51" s="1">
        <v>0.59940000000000004</v>
      </c>
      <c r="J51" s="1">
        <v>0</v>
      </c>
      <c r="K51" s="1">
        <v>1</v>
      </c>
      <c r="L51" s="1">
        <v>0.1012</v>
      </c>
      <c r="M51" s="1">
        <v>0.59940000000000004</v>
      </c>
      <c r="N51" s="1">
        <v>0</v>
      </c>
      <c r="O51">
        <v>70.41</v>
      </c>
      <c r="P51">
        <v>7.12</v>
      </c>
      <c r="Q51">
        <v>42.21</v>
      </c>
      <c r="R51">
        <v>0</v>
      </c>
    </row>
    <row r="52" spans="1:18" x14ac:dyDescent="0.25">
      <c r="A52" t="s">
        <v>41</v>
      </c>
      <c r="B52" t="s">
        <v>42</v>
      </c>
      <c r="C52">
        <v>50000</v>
      </c>
      <c r="D52">
        <v>9887</v>
      </c>
      <c r="E52">
        <v>38923</v>
      </c>
      <c r="F52">
        <v>0</v>
      </c>
      <c r="G52" s="1">
        <v>1</v>
      </c>
      <c r="H52" s="1">
        <v>0.19769999999999999</v>
      </c>
      <c r="I52" s="1">
        <v>0.77849999999999997</v>
      </c>
      <c r="J52" s="1">
        <v>0</v>
      </c>
      <c r="K52" s="1">
        <v>1</v>
      </c>
      <c r="L52" s="1">
        <v>0.19769999999999999</v>
      </c>
      <c r="M52" s="1">
        <v>0.77849999999999997</v>
      </c>
      <c r="N52" s="1">
        <v>0</v>
      </c>
      <c r="O52">
        <v>2153.11</v>
      </c>
      <c r="P52">
        <v>425.76</v>
      </c>
      <c r="Q52">
        <v>1676.11</v>
      </c>
      <c r="R52">
        <v>0</v>
      </c>
    </row>
    <row r="53" spans="1:18" x14ac:dyDescent="0.25">
      <c r="A53" t="s">
        <v>43</v>
      </c>
      <c r="B53" t="s">
        <v>44</v>
      </c>
      <c r="C53">
        <v>50000</v>
      </c>
      <c r="D53">
        <v>8047</v>
      </c>
      <c r="E53">
        <v>40971</v>
      </c>
      <c r="F53">
        <v>0</v>
      </c>
      <c r="G53" s="1">
        <v>1</v>
      </c>
      <c r="H53" s="1">
        <v>0.16089999999999999</v>
      </c>
      <c r="I53" s="1">
        <v>0.81940000000000002</v>
      </c>
      <c r="J53" s="1">
        <v>0</v>
      </c>
      <c r="K53" s="1">
        <v>1</v>
      </c>
      <c r="L53" s="1">
        <v>0.16089999999999999</v>
      </c>
      <c r="M53" s="1">
        <v>0.81940000000000002</v>
      </c>
      <c r="N53" s="1">
        <v>0</v>
      </c>
      <c r="O53">
        <v>1904</v>
      </c>
      <c r="P53">
        <v>306.43</v>
      </c>
      <c r="Q53">
        <v>1560.17</v>
      </c>
      <c r="R53">
        <v>0</v>
      </c>
    </row>
    <row r="54" spans="1:18" x14ac:dyDescent="0.25">
      <c r="A54" t="s">
        <v>45</v>
      </c>
      <c r="B54" t="s">
        <v>46</v>
      </c>
      <c r="C54">
        <v>50000</v>
      </c>
      <c r="D54">
        <v>5348</v>
      </c>
      <c r="E54">
        <v>43530</v>
      </c>
      <c r="F54">
        <v>0</v>
      </c>
      <c r="G54" s="1">
        <v>1</v>
      </c>
      <c r="H54" s="1">
        <v>0.107</v>
      </c>
      <c r="I54" s="1">
        <v>0.87060000000000004</v>
      </c>
      <c r="J54" s="1">
        <v>0</v>
      </c>
      <c r="K54" s="1">
        <v>1</v>
      </c>
      <c r="L54" s="1">
        <v>0.107</v>
      </c>
      <c r="M54" s="1">
        <v>0.87060000000000004</v>
      </c>
      <c r="N54" s="1">
        <v>0</v>
      </c>
      <c r="O54">
        <v>1852.6</v>
      </c>
      <c r="P54">
        <v>198.15</v>
      </c>
      <c r="Q54">
        <v>1612.87</v>
      </c>
      <c r="R54">
        <v>0</v>
      </c>
    </row>
    <row r="55" spans="1:18" x14ac:dyDescent="0.25">
      <c r="A55" t="s">
        <v>47</v>
      </c>
      <c r="C55">
        <v>2146</v>
      </c>
      <c r="D55">
        <v>355</v>
      </c>
      <c r="E55">
        <v>1213</v>
      </c>
      <c r="F55">
        <v>0</v>
      </c>
      <c r="G55" s="1">
        <v>1</v>
      </c>
      <c r="H55" s="1">
        <v>0.16539999999999999</v>
      </c>
      <c r="I55" s="1">
        <v>0.56520000000000004</v>
      </c>
      <c r="J55" s="1">
        <v>0</v>
      </c>
      <c r="K55" s="1">
        <v>1</v>
      </c>
      <c r="L55" s="1">
        <v>0.16539999999999999</v>
      </c>
      <c r="M55" s="1">
        <v>0.56520000000000004</v>
      </c>
      <c r="N55" s="1">
        <v>0</v>
      </c>
      <c r="O55">
        <v>71.53</v>
      </c>
      <c r="P55">
        <v>11.83</v>
      </c>
      <c r="Q55">
        <v>40.43</v>
      </c>
      <c r="R55">
        <v>0</v>
      </c>
    </row>
    <row r="56" spans="1:18" x14ac:dyDescent="0.25">
      <c r="A56" t="s">
        <v>48</v>
      </c>
      <c r="B56" t="s">
        <v>49</v>
      </c>
      <c r="C56">
        <v>10760</v>
      </c>
      <c r="D56">
        <v>5952</v>
      </c>
      <c r="E56">
        <v>3672</v>
      </c>
      <c r="F56">
        <v>0</v>
      </c>
      <c r="G56" s="1">
        <v>1</v>
      </c>
      <c r="H56" s="1">
        <v>0.55320000000000003</v>
      </c>
      <c r="I56" s="1">
        <v>0.34129999999999999</v>
      </c>
      <c r="J56" s="1">
        <v>0</v>
      </c>
      <c r="K56" s="1">
        <v>1</v>
      </c>
      <c r="L56" s="1">
        <v>0.55320000000000003</v>
      </c>
      <c r="M56" s="1">
        <v>0.34129999999999999</v>
      </c>
      <c r="N56" s="1">
        <v>0</v>
      </c>
      <c r="O56">
        <v>358.67</v>
      </c>
      <c r="P56">
        <v>198.4</v>
      </c>
      <c r="Q56">
        <v>122.4</v>
      </c>
      <c r="R56">
        <v>0</v>
      </c>
    </row>
    <row r="57" spans="1:18" x14ac:dyDescent="0.25">
      <c r="A57" t="s">
        <v>50</v>
      </c>
      <c r="B57" t="s">
        <v>51</v>
      </c>
      <c r="C57">
        <v>10122</v>
      </c>
      <c r="D57">
        <v>5335</v>
      </c>
      <c r="E57">
        <v>3523</v>
      </c>
      <c r="F57">
        <v>0</v>
      </c>
      <c r="G57" s="1">
        <v>1</v>
      </c>
      <c r="H57" s="1">
        <v>0.52710000000000001</v>
      </c>
      <c r="I57" s="1">
        <v>0.34810000000000002</v>
      </c>
      <c r="J57" s="1">
        <v>0</v>
      </c>
      <c r="K57" s="1">
        <v>1</v>
      </c>
      <c r="L57" s="1">
        <v>0.52710000000000001</v>
      </c>
      <c r="M57" s="1">
        <v>0.34810000000000002</v>
      </c>
      <c r="N57" s="1">
        <v>0</v>
      </c>
      <c r="O57">
        <v>337.42</v>
      </c>
      <c r="P57">
        <v>177.84</v>
      </c>
      <c r="Q57">
        <v>117.44</v>
      </c>
      <c r="R57">
        <v>0</v>
      </c>
    </row>
    <row r="58" spans="1:18" x14ac:dyDescent="0.25">
      <c r="A58" t="s">
        <v>52</v>
      </c>
      <c r="B58" t="s">
        <v>53</v>
      </c>
      <c r="C58">
        <v>10055</v>
      </c>
      <c r="D58">
        <v>5387</v>
      </c>
      <c r="E58">
        <v>3573</v>
      </c>
      <c r="F58">
        <v>0</v>
      </c>
      <c r="G58" s="1">
        <v>1</v>
      </c>
      <c r="H58" s="1">
        <v>0.53580000000000005</v>
      </c>
      <c r="I58" s="1">
        <v>0.3553</v>
      </c>
      <c r="J58" s="1">
        <v>0</v>
      </c>
      <c r="K58" s="1">
        <v>1</v>
      </c>
      <c r="L58" s="1">
        <v>0.53580000000000005</v>
      </c>
      <c r="M58" s="1">
        <v>0.3553</v>
      </c>
      <c r="N58" s="1">
        <v>0</v>
      </c>
      <c r="O58">
        <v>335.17</v>
      </c>
      <c r="P58">
        <v>179.57</v>
      </c>
      <c r="Q58">
        <v>119.1</v>
      </c>
      <c r="R58">
        <v>0</v>
      </c>
    </row>
    <row r="59" spans="1:18" x14ac:dyDescent="0.25">
      <c r="A59" t="s">
        <v>54</v>
      </c>
      <c r="C59">
        <v>1420</v>
      </c>
      <c r="D59">
        <v>168</v>
      </c>
      <c r="E59">
        <v>834</v>
      </c>
      <c r="F59">
        <v>0</v>
      </c>
      <c r="G59" s="1">
        <v>1</v>
      </c>
      <c r="H59" s="1">
        <v>0.1183</v>
      </c>
      <c r="I59" s="1">
        <v>0.58730000000000004</v>
      </c>
      <c r="J59" s="1">
        <v>0</v>
      </c>
      <c r="K59" s="1">
        <v>1</v>
      </c>
      <c r="L59" s="1">
        <v>0.1183</v>
      </c>
      <c r="M59" s="1">
        <v>0.58730000000000004</v>
      </c>
      <c r="N59" s="1">
        <v>0</v>
      </c>
      <c r="O59">
        <v>47.33</v>
      </c>
      <c r="P59">
        <v>5.6</v>
      </c>
      <c r="Q59">
        <v>27.8</v>
      </c>
      <c r="R59">
        <v>0</v>
      </c>
    </row>
    <row r="60" spans="1:18" x14ac:dyDescent="0.25">
      <c r="A60" t="s">
        <v>55</v>
      </c>
      <c r="B60" t="s">
        <v>56</v>
      </c>
      <c r="C60">
        <v>13631</v>
      </c>
      <c r="D60">
        <v>7570</v>
      </c>
      <c r="E60">
        <v>4681</v>
      </c>
      <c r="F60">
        <v>1</v>
      </c>
      <c r="G60" s="1">
        <v>1</v>
      </c>
      <c r="H60" s="1">
        <v>0.5554</v>
      </c>
      <c r="I60" s="1">
        <v>0.34339999999999998</v>
      </c>
      <c r="J60" s="1">
        <v>1E-4</v>
      </c>
      <c r="K60" s="1">
        <v>1</v>
      </c>
      <c r="L60" s="1">
        <v>0.5554</v>
      </c>
      <c r="M60" s="1">
        <v>0.34339999999999998</v>
      </c>
      <c r="N60" s="1">
        <v>1E-4</v>
      </c>
      <c r="O60">
        <v>454.39</v>
      </c>
      <c r="P60">
        <v>252.35</v>
      </c>
      <c r="Q60">
        <v>156.04</v>
      </c>
      <c r="R60">
        <v>0.03</v>
      </c>
    </row>
    <row r="61" spans="1:18" x14ac:dyDescent="0.25">
      <c r="A61" t="s">
        <v>57</v>
      </c>
      <c r="B61" t="s">
        <v>58</v>
      </c>
      <c r="C61">
        <v>15365</v>
      </c>
      <c r="D61">
        <v>8586</v>
      </c>
      <c r="E61">
        <v>5090</v>
      </c>
      <c r="F61">
        <v>0</v>
      </c>
      <c r="G61" s="1">
        <v>1</v>
      </c>
      <c r="H61" s="1">
        <v>0.55879999999999996</v>
      </c>
      <c r="I61" s="1">
        <v>0.33129999999999998</v>
      </c>
      <c r="J61" s="1">
        <v>0</v>
      </c>
      <c r="K61" s="1">
        <v>1</v>
      </c>
      <c r="L61" s="1">
        <v>0.55879999999999996</v>
      </c>
      <c r="M61" s="1">
        <v>0.33129999999999998</v>
      </c>
      <c r="N61" s="1">
        <v>0</v>
      </c>
      <c r="O61">
        <v>512.16999999999996</v>
      </c>
      <c r="P61">
        <v>286.2</v>
      </c>
      <c r="Q61">
        <v>169.67</v>
      </c>
      <c r="R61">
        <v>0</v>
      </c>
    </row>
    <row r="62" spans="1:18" x14ac:dyDescent="0.25">
      <c r="A62" t="s">
        <v>59</v>
      </c>
      <c r="B62" t="s">
        <v>60</v>
      </c>
      <c r="C62">
        <v>50000</v>
      </c>
      <c r="D62">
        <v>31686</v>
      </c>
      <c r="E62">
        <v>13933</v>
      </c>
      <c r="F62">
        <v>0</v>
      </c>
      <c r="G62" s="1">
        <v>1</v>
      </c>
      <c r="H62" s="1">
        <v>0.63370000000000004</v>
      </c>
      <c r="I62" s="1">
        <v>0.2787</v>
      </c>
      <c r="J62" s="1">
        <v>0</v>
      </c>
      <c r="K62" s="1">
        <v>1</v>
      </c>
      <c r="L62" s="1">
        <v>0.63370000000000004</v>
      </c>
      <c r="M62" s="1">
        <v>0.2787</v>
      </c>
      <c r="N62" s="1">
        <v>0</v>
      </c>
      <c r="O62">
        <v>561.27</v>
      </c>
      <c r="P62">
        <v>355.69</v>
      </c>
      <c r="Q62">
        <v>156.4</v>
      </c>
      <c r="R62">
        <v>0</v>
      </c>
    </row>
    <row r="63" spans="1:18" x14ac:dyDescent="0.25">
      <c r="A63" t="s">
        <v>61</v>
      </c>
      <c r="C63">
        <v>305</v>
      </c>
      <c r="D63">
        <v>78</v>
      </c>
      <c r="E63">
        <v>134</v>
      </c>
      <c r="F63">
        <v>0</v>
      </c>
      <c r="G63" s="1">
        <v>1</v>
      </c>
      <c r="H63" s="1">
        <v>0.25569999999999998</v>
      </c>
      <c r="I63" s="1">
        <v>0.43930000000000002</v>
      </c>
      <c r="J63" s="1">
        <v>0</v>
      </c>
      <c r="K63" s="1">
        <v>1</v>
      </c>
      <c r="L63" s="1">
        <v>0.25569999999999998</v>
      </c>
      <c r="M63" s="1">
        <v>0.43930000000000002</v>
      </c>
      <c r="N63" s="1">
        <v>0</v>
      </c>
      <c r="O63">
        <v>93.37</v>
      </c>
      <c r="P63">
        <v>23.88</v>
      </c>
      <c r="Q63">
        <v>41.02</v>
      </c>
      <c r="R63">
        <v>0</v>
      </c>
    </row>
    <row r="64" spans="1:18" x14ac:dyDescent="0.25">
      <c r="A64" t="s">
        <v>62</v>
      </c>
      <c r="B64" t="s">
        <v>63</v>
      </c>
      <c r="C64">
        <v>15643</v>
      </c>
      <c r="D64">
        <v>10661</v>
      </c>
      <c r="E64">
        <v>3492</v>
      </c>
      <c r="F64">
        <v>0</v>
      </c>
      <c r="G64" s="1">
        <v>1</v>
      </c>
      <c r="H64" s="1">
        <v>0.68149999999999999</v>
      </c>
      <c r="I64" s="1">
        <v>0.22320000000000001</v>
      </c>
      <c r="J64" s="1">
        <v>0</v>
      </c>
      <c r="K64" s="1">
        <v>1</v>
      </c>
      <c r="L64" s="1">
        <v>0.68149999999999999</v>
      </c>
      <c r="M64" s="1">
        <v>0.22320000000000001</v>
      </c>
      <c r="N64" s="1">
        <v>0</v>
      </c>
      <c r="O64">
        <v>140.21</v>
      </c>
      <c r="P64">
        <v>95.56</v>
      </c>
      <c r="Q64">
        <v>31.3</v>
      </c>
      <c r="R64">
        <v>0</v>
      </c>
    </row>
    <row r="65" spans="1:18" x14ac:dyDescent="0.25">
      <c r="A65" t="s">
        <v>64</v>
      </c>
      <c r="B65" t="s">
        <v>65</v>
      </c>
      <c r="C65">
        <v>21955</v>
      </c>
      <c r="D65">
        <v>13030</v>
      </c>
      <c r="E65">
        <v>5980</v>
      </c>
      <c r="F65">
        <v>0</v>
      </c>
      <c r="G65" s="1">
        <v>1</v>
      </c>
      <c r="H65" s="1">
        <v>0.59350000000000003</v>
      </c>
      <c r="I65" s="1">
        <v>0.27239999999999998</v>
      </c>
      <c r="J65" s="1">
        <v>0</v>
      </c>
      <c r="K65" s="1">
        <v>1</v>
      </c>
      <c r="L65" s="1">
        <v>0.59350000000000003</v>
      </c>
      <c r="M65" s="1">
        <v>0.27239999999999998</v>
      </c>
      <c r="N65" s="1">
        <v>0</v>
      </c>
      <c r="O65">
        <v>182.96</v>
      </c>
      <c r="P65">
        <v>108.58</v>
      </c>
      <c r="Q65">
        <v>49.83</v>
      </c>
      <c r="R65">
        <v>0</v>
      </c>
    </row>
    <row r="66" spans="1:18" x14ac:dyDescent="0.25">
      <c r="A66" t="s">
        <v>66</v>
      </c>
      <c r="B66" t="s">
        <v>67</v>
      </c>
      <c r="C66">
        <v>17735</v>
      </c>
      <c r="D66">
        <v>11668</v>
      </c>
      <c r="E66">
        <v>3849</v>
      </c>
      <c r="F66">
        <v>0</v>
      </c>
      <c r="G66" s="1">
        <v>1</v>
      </c>
      <c r="H66" s="1">
        <v>0.65790000000000004</v>
      </c>
      <c r="I66" s="1">
        <v>0.217</v>
      </c>
      <c r="J66" s="1">
        <v>0</v>
      </c>
      <c r="K66" s="1">
        <v>1</v>
      </c>
      <c r="L66" s="1">
        <v>0.65790000000000004</v>
      </c>
      <c r="M66" s="1">
        <v>0.217</v>
      </c>
      <c r="N66" s="1">
        <v>0</v>
      </c>
      <c r="O66">
        <v>147.80000000000001</v>
      </c>
      <c r="P66">
        <v>97.24</v>
      </c>
      <c r="Q66">
        <v>32.08</v>
      </c>
      <c r="R66">
        <v>0</v>
      </c>
    </row>
    <row r="67" spans="1:18" x14ac:dyDescent="0.25">
      <c r="A67" t="s">
        <v>68</v>
      </c>
      <c r="C67">
        <v>5482</v>
      </c>
      <c r="D67">
        <v>734</v>
      </c>
      <c r="E67">
        <v>3024</v>
      </c>
      <c r="F67">
        <v>0</v>
      </c>
      <c r="G67" s="1">
        <v>1</v>
      </c>
      <c r="H67" s="1">
        <v>0.13389999999999999</v>
      </c>
      <c r="I67" s="1">
        <v>0.55159999999999998</v>
      </c>
      <c r="J67" s="1">
        <v>0</v>
      </c>
      <c r="K67" s="1">
        <v>1</v>
      </c>
      <c r="L67" s="1">
        <v>0.13389999999999999</v>
      </c>
      <c r="M67" s="1">
        <v>0.55159999999999998</v>
      </c>
      <c r="N67" s="1">
        <v>0</v>
      </c>
      <c r="O67">
        <v>45.68</v>
      </c>
      <c r="P67">
        <v>6.12</v>
      </c>
      <c r="Q67">
        <v>25.2</v>
      </c>
      <c r="R67">
        <v>0</v>
      </c>
    </row>
    <row r="68" spans="1:18" x14ac:dyDescent="0.25">
      <c r="A68" t="s">
        <v>69</v>
      </c>
      <c r="B68" t="s">
        <v>70</v>
      </c>
      <c r="C68">
        <v>38484</v>
      </c>
      <c r="D68">
        <v>24254</v>
      </c>
      <c r="E68">
        <v>10228</v>
      </c>
      <c r="F68">
        <v>0</v>
      </c>
      <c r="G68" s="1">
        <v>1</v>
      </c>
      <c r="H68" s="1">
        <v>0.63019999999999998</v>
      </c>
      <c r="I68" s="1">
        <v>0.26579999999999998</v>
      </c>
      <c r="J68" s="1">
        <v>0</v>
      </c>
      <c r="K68" s="1">
        <v>1</v>
      </c>
      <c r="L68" s="1">
        <v>0.63019999999999998</v>
      </c>
      <c r="M68" s="1">
        <v>0.26579999999999998</v>
      </c>
      <c r="N68" s="1">
        <v>0</v>
      </c>
      <c r="O68">
        <v>320.7</v>
      </c>
      <c r="P68">
        <v>202.12</v>
      </c>
      <c r="Q68">
        <v>85.23</v>
      </c>
      <c r="R68">
        <v>0</v>
      </c>
    </row>
    <row r="69" spans="1:18" x14ac:dyDescent="0.25">
      <c r="A69" t="s">
        <v>71</v>
      </c>
      <c r="B69" t="s">
        <v>72</v>
      </c>
      <c r="C69">
        <v>29102</v>
      </c>
      <c r="D69">
        <v>19229</v>
      </c>
      <c r="E69">
        <v>7052</v>
      </c>
      <c r="F69">
        <v>0</v>
      </c>
      <c r="G69" s="1">
        <v>1</v>
      </c>
      <c r="H69" s="1">
        <v>0.66069999999999995</v>
      </c>
      <c r="I69" s="1">
        <v>0.24229999999999999</v>
      </c>
      <c r="J69" s="1">
        <v>0</v>
      </c>
      <c r="K69" s="1">
        <v>1</v>
      </c>
      <c r="L69" s="1">
        <v>0.66069999999999995</v>
      </c>
      <c r="M69" s="1">
        <v>0.24229999999999999</v>
      </c>
      <c r="N69" s="1">
        <v>0</v>
      </c>
      <c r="O69">
        <v>242.54</v>
      </c>
      <c r="P69">
        <v>160.26</v>
      </c>
      <c r="Q69">
        <v>58.77</v>
      </c>
      <c r="R69">
        <v>0</v>
      </c>
    </row>
    <row r="70" spans="1:18" x14ac:dyDescent="0.25">
      <c r="A70" t="s">
        <v>73</v>
      </c>
      <c r="B70" t="s">
        <v>74</v>
      </c>
      <c r="C70">
        <v>23900</v>
      </c>
      <c r="D70">
        <v>19598</v>
      </c>
      <c r="E70">
        <v>2863</v>
      </c>
      <c r="F70">
        <v>0</v>
      </c>
      <c r="G70" s="1">
        <v>1</v>
      </c>
      <c r="H70" s="1">
        <v>0.82</v>
      </c>
      <c r="I70" s="1">
        <v>0.1198</v>
      </c>
      <c r="J70" s="1">
        <v>0</v>
      </c>
      <c r="K70" s="1">
        <v>1</v>
      </c>
      <c r="L70" s="1">
        <v>0.82</v>
      </c>
      <c r="M70" s="1">
        <v>0.1198</v>
      </c>
      <c r="N70" s="1">
        <v>0</v>
      </c>
      <c r="O70">
        <v>199.17</v>
      </c>
      <c r="P70">
        <v>163.32</v>
      </c>
      <c r="Q70">
        <v>23.86</v>
      </c>
      <c r="R70">
        <v>0</v>
      </c>
    </row>
    <row r="71" spans="1:18" x14ac:dyDescent="0.25">
      <c r="A71" t="s">
        <v>75</v>
      </c>
      <c r="C71">
        <v>6324</v>
      </c>
      <c r="D71">
        <v>690</v>
      </c>
      <c r="E71">
        <v>3591</v>
      </c>
      <c r="F71">
        <v>0</v>
      </c>
      <c r="G71" s="1">
        <v>1</v>
      </c>
      <c r="H71" s="1">
        <v>0.1091</v>
      </c>
      <c r="I71" s="1">
        <v>0.56779999999999997</v>
      </c>
      <c r="J71" s="1">
        <v>0</v>
      </c>
      <c r="K71" s="1">
        <v>1</v>
      </c>
      <c r="L71" s="1">
        <v>0.1091</v>
      </c>
      <c r="M71" s="1">
        <v>0.56779999999999997</v>
      </c>
      <c r="N71" s="1">
        <v>0</v>
      </c>
      <c r="O71">
        <v>52.7</v>
      </c>
      <c r="P71">
        <v>5.75</v>
      </c>
      <c r="Q71">
        <v>29.93</v>
      </c>
      <c r="R71">
        <v>0</v>
      </c>
    </row>
    <row r="73" spans="1:18" x14ac:dyDescent="0.25">
      <c r="A73" t="s">
        <v>0</v>
      </c>
      <c r="B73" t="s">
        <v>78</v>
      </c>
    </row>
    <row r="75" spans="1:18" x14ac:dyDescent="0.25">
      <c r="A75" t="s">
        <v>2</v>
      </c>
      <c r="B75" t="s">
        <v>3</v>
      </c>
      <c r="C75" t="s">
        <v>4</v>
      </c>
      <c r="D75" t="s">
        <v>5</v>
      </c>
      <c r="E75" t="s">
        <v>6</v>
      </c>
      <c r="F75" t="s">
        <v>7</v>
      </c>
      <c r="G75" t="s">
        <v>8</v>
      </c>
      <c r="H75" t="s">
        <v>9</v>
      </c>
      <c r="I75" t="s">
        <v>10</v>
      </c>
      <c r="J75" t="s">
        <v>11</v>
      </c>
      <c r="K75" t="s">
        <v>12</v>
      </c>
      <c r="L75" t="s">
        <v>13</v>
      </c>
      <c r="M75" t="s">
        <v>14</v>
      </c>
      <c r="N75" t="s">
        <v>15</v>
      </c>
      <c r="O75" t="s">
        <v>16</v>
      </c>
      <c r="P75" t="s">
        <v>17</v>
      </c>
      <c r="Q75" t="s">
        <v>18</v>
      </c>
      <c r="R75" t="s">
        <v>19</v>
      </c>
    </row>
    <row r="76" spans="1:18" x14ac:dyDescent="0.25">
      <c r="A76" t="s">
        <v>79</v>
      </c>
      <c r="B76" t="s">
        <v>80</v>
      </c>
      <c r="C76">
        <v>31976</v>
      </c>
      <c r="D76">
        <v>2208</v>
      </c>
      <c r="E76">
        <v>29126</v>
      </c>
      <c r="F76">
        <v>0</v>
      </c>
      <c r="G76" s="1">
        <v>1</v>
      </c>
      <c r="H76" s="1">
        <v>6.9099999999999995E-2</v>
      </c>
      <c r="I76" s="1">
        <v>0.91090000000000004</v>
      </c>
      <c r="J76" s="1">
        <v>0</v>
      </c>
      <c r="K76" s="1">
        <v>1</v>
      </c>
      <c r="L76" s="1">
        <v>6.9099999999999995E-2</v>
      </c>
      <c r="M76" s="1">
        <v>0.91090000000000004</v>
      </c>
      <c r="N76" s="1">
        <v>0</v>
      </c>
      <c r="O76">
        <v>1598.85</v>
      </c>
      <c r="P76">
        <v>110.4</v>
      </c>
      <c r="Q76">
        <v>1456.35</v>
      </c>
      <c r="R76">
        <v>0</v>
      </c>
    </row>
    <row r="77" spans="1:18" x14ac:dyDescent="0.25">
      <c r="A77" t="s">
        <v>81</v>
      </c>
      <c r="B77" t="s">
        <v>82</v>
      </c>
      <c r="C77">
        <v>31262</v>
      </c>
      <c r="D77">
        <v>2127</v>
      </c>
      <c r="E77">
        <v>28600</v>
      </c>
      <c r="F77">
        <v>0</v>
      </c>
      <c r="G77" s="1">
        <v>1</v>
      </c>
      <c r="H77" s="1">
        <v>6.8000000000000005E-2</v>
      </c>
      <c r="I77" s="1">
        <v>0.91479999999999995</v>
      </c>
      <c r="J77" s="1">
        <v>0</v>
      </c>
      <c r="K77" s="1">
        <v>1</v>
      </c>
      <c r="L77" s="1">
        <v>6.8000000000000005E-2</v>
      </c>
      <c r="M77" s="1">
        <v>0.91479999999999995</v>
      </c>
      <c r="N77" s="1">
        <v>0</v>
      </c>
      <c r="O77">
        <v>1563.12</v>
      </c>
      <c r="P77">
        <v>106.35</v>
      </c>
      <c r="Q77">
        <v>1430.02</v>
      </c>
      <c r="R77">
        <v>0</v>
      </c>
    </row>
    <row r="78" spans="1:18" x14ac:dyDescent="0.25">
      <c r="A78" t="s">
        <v>83</v>
      </c>
      <c r="B78" t="s">
        <v>84</v>
      </c>
      <c r="C78">
        <v>33080</v>
      </c>
      <c r="D78">
        <v>2051</v>
      </c>
      <c r="E78">
        <v>30460</v>
      </c>
      <c r="F78">
        <v>0</v>
      </c>
      <c r="G78" s="1">
        <v>1</v>
      </c>
      <c r="H78" s="1">
        <v>6.2E-2</v>
      </c>
      <c r="I78" s="1">
        <v>0.92079999999999995</v>
      </c>
      <c r="J78" s="1">
        <v>0</v>
      </c>
      <c r="K78" s="1">
        <v>1</v>
      </c>
      <c r="L78" s="1">
        <v>6.2E-2</v>
      </c>
      <c r="M78" s="1">
        <v>0.92079999999999995</v>
      </c>
      <c r="N78" s="1">
        <v>0</v>
      </c>
      <c r="O78">
        <v>1654</v>
      </c>
      <c r="P78">
        <v>102.55</v>
      </c>
      <c r="Q78">
        <v>1523</v>
      </c>
      <c r="R78">
        <v>0</v>
      </c>
    </row>
    <row r="79" spans="1:18" x14ac:dyDescent="0.25">
      <c r="A79" t="s">
        <v>85</v>
      </c>
      <c r="C79">
        <v>1028</v>
      </c>
      <c r="D79">
        <v>66</v>
      </c>
      <c r="E79">
        <v>635</v>
      </c>
      <c r="F79">
        <v>0</v>
      </c>
      <c r="G79" s="1">
        <v>1</v>
      </c>
      <c r="H79" s="1">
        <v>6.4199999999999993E-2</v>
      </c>
      <c r="I79" s="1">
        <v>0.61770000000000003</v>
      </c>
      <c r="J79" s="1">
        <v>0</v>
      </c>
      <c r="K79" s="1">
        <v>1</v>
      </c>
      <c r="L79" s="1">
        <v>6.4199999999999993E-2</v>
      </c>
      <c r="M79" s="1">
        <v>0.61770000000000003</v>
      </c>
      <c r="N79" s="1">
        <v>0</v>
      </c>
      <c r="O79">
        <v>77.73</v>
      </c>
      <c r="P79">
        <v>4.99</v>
      </c>
      <c r="Q79">
        <v>48.02</v>
      </c>
      <c r="R79">
        <v>0</v>
      </c>
    </row>
    <row r="80" spans="1:18" x14ac:dyDescent="0.25">
      <c r="A80" t="s">
        <v>86</v>
      </c>
      <c r="B80" t="s">
        <v>87</v>
      </c>
      <c r="C80">
        <v>30971</v>
      </c>
      <c r="D80">
        <v>2605</v>
      </c>
      <c r="E80">
        <v>27849</v>
      </c>
      <c r="F80">
        <v>0</v>
      </c>
      <c r="G80" s="1">
        <v>1</v>
      </c>
      <c r="H80" s="1">
        <v>8.4099999999999994E-2</v>
      </c>
      <c r="I80" s="1">
        <v>0.8992</v>
      </c>
      <c r="J80" s="1">
        <v>0</v>
      </c>
      <c r="K80" s="1">
        <v>1</v>
      </c>
      <c r="L80" s="1">
        <v>8.4099999999999994E-2</v>
      </c>
      <c r="M80" s="1">
        <v>0.8992</v>
      </c>
      <c r="N80" s="1">
        <v>0</v>
      </c>
      <c r="O80">
        <v>1548.57</v>
      </c>
      <c r="P80">
        <v>130.25</v>
      </c>
      <c r="Q80">
        <v>1392.47</v>
      </c>
      <c r="R80">
        <v>0</v>
      </c>
    </row>
    <row r="81" spans="1:18" x14ac:dyDescent="0.25">
      <c r="A81" t="s">
        <v>88</v>
      </c>
      <c r="B81" t="s">
        <v>89</v>
      </c>
      <c r="C81">
        <v>31114</v>
      </c>
      <c r="D81">
        <v>2763</v>
      </c>
      <c r="E81">
        <v>27830</v>
      </c>
      <c r="F81">
        <v>0</v>
      </c>
      <c r="G81" s="1">
        <v>1</v>
      </c>
      <c r="H81" s="1">
        <v>8.8800000000000004E-2</v>
      </c>
      <c r="I81" s="1">
        <v>0.89449999999999996</v>
      </c>
      <c r="J81" s="1">
        <v>0</v>
      </c>
      <c r="K81" s="1">
        <v>1</v>
      </c>
      <c r="L81" s="1">
        <v>8.8800000000000004E-2</v>
      </c>
      <c r="M81" s="1">
        <v>0.89449999999999996</v>
      </c>
      <c r="N81" s="1">
        <v>0</v>
      </c>
      <c r="O81">
        <v>1555.7</v>
      </c>
      <c r="P81">
        <v>138.15</v>
      </c>
      <c r="Q81">
        <v>1391.5</v>
      </c>
      <c r="R81">
        <v>0</v>
      </c>
    </row>
    <row r="82" spans="1:18" x14ac:dyDescent="0.25">
      <c r="A82" t="s">
        <v>90</v>
      </c>
      <c r="B82" t="s">
        <v>91</v>
      </c>
      <c r="C82">
        <v>32468</v>
      </c>
      <c r="D82">
        <v>2569</v>
      </c>
      <c r="E82">
        <v>29294</v>
      </c>
      <c r="F82">
        <v>0</v>
      </c>
      <c r="G82" s="1">
        <v>1</v>
      </c>
      <c r="H82" s="1">
        <v>7.9100000000000004E-2</v>
      </c>
      <c r="I82" s="1">
        <v>0.9022</v>
      </c>
      <c r="J82" s="1">
        <v>0</v>
      </c>
      <c r="K82" s="1">
        <v>1</v>
      </c>
      <c r="L82" s="1">
        <v>7.9100000000000004E-2</v>
      </c>
      <c r="M82" s="1">
        <v>0.9022</v>
      </c>
      <c r="N82" s="1">
        <v>0</v>
      </c>
      <c r="O82">
        <v>1623.55</v>
      </c>
      <c r="P82">
        <v>128.46</v>
      </c>
      <c r="Q82">
        <v>1464.84</v>
      </c>
      <c r="R82">
        <v>0</v>
      </c>
    </row>
    <row r="83" spans="1:18" x14ac:dyDescent="0.25">
      <c r="A83" t="s">
        <v>92</v>
      </c>
      <c r="C83">
        <v>1679</v>
      </c>
      <c r="D83">
        <v>199</v>
      </c>
      <c r="E83">
        <v>1011</v>
      </c>
      <c r="F83">
        <v>0</v>
      </c>
      <c r="G83" s="1">
        <v>1</v>
      </c>
      <c r="H83" s="1">
        <v>0.11849999999999999</v>
      </c>
      <c r="I83" s="1">
        <v>0.60209999999999997</v>
      </c>
      <c r="J83" s="1">
        <v>0</v>
      </c>
      <c r="K83" s="1">
        <v>1</v>
      </c>
      <c r="L83" s="1">
        <v>0.11849999999999999</v>
      </c>
      <c r="M83" s="1">
        <v>0.60209999999999997</v>
      </c>
      <c r="N83" s="1">
        <v>0</v>
      </c>
      <c r="O83">
        <v>83.95</v>
      </c>
      <c r="P83">
        <v>9.9499999999999993</v>
      </c>
      <c r="Q83">
        <v>50.55</v>
      </c>
      <c r="R83">
        <v>0</v>
      </c>
    </row>
    <row r="84" spans="1:18" x14ac:dyDescent="0.25">
      <c r="A84" t="s">
        <v>0</v>
      </c>
      <c r="B84" t="s">
        <v>93</v>
      </c>
    </row>
    <row r="86" spans="1:18" x14ac:dyDescent="0.25">
      <c r="A86" t="s">
        <v>2</v>
      </c>
      <c r="B86" t="s">
        <v>3</v>
      </c>
      <c r="C86" t="s">
        <v>4</v>
      </c>
      <c r="D86" t="s">
        <v>5</v>
      </c>
      <c r="E86" t="s">
        <v>6</v>
      </c>
      <c r="F86" t="s">
        <v>7</v>
      </c>
      <c r="G86" t="s">
        <v>8</v>
      </c>
      <c r="H86" t="s">
        <v>9</v>
      </c>
      <c r="I86" t="s">
        <v>10</v>
      </c>
      <c r="J86" t="s">
        <v>11</v>
      </c>
      <c r="K86" t="s">
        <v>12</v>
      </c>
      <c r="L86" t="s">
        <v>13</v>
      </c>
      <c r="M86" t="s">
        <v>14</v>
      </c>
      <c r="N86" t="s">
        <v>15</v>
      </c>
      <c r="O86" t="s">
        <v>16</v>
      </c>
      <c r="P86" t="s">
        <v>17</v>
      </c>
      <c r="Q86" t="s">
        <v>18</v>
      </c>
      <c r="R86" t="s">
        <v>19</v>
      </c>
    </row>
    <row r="87" spans="1:18" x14ac:dyDescent="0.25">
      <c r="A87" t="s">
        <v>94</v>
      </c>
      <c r="B87" t="s">
        <v>49</v>
      </c>
      <c r="C87">
        <v>37217</v>
      </c>
      <c r="D87">
        <v>6074</v>
      </c>
      <c r="E87">
        <v>30008</v>
      </c>
      <c r="F87">
        <v>0</v>
      </c>
      <c r="G87" s="1">
        <v>1</v>
      </c>
      <c r="H87" s="1">
        <v>0.16320000000000001</v>
      </c>
      <c r="I87" s="1">
        <v>0.80630000000000002</v>
      </c>
      <c r="J87" s="1">
        <v>0</v>
      </c>
      <c r="K87" s="1">
        <v>1</v>
      </c>
      <c r="L87" s="1">
        <v>0.16320000000000001</v>
      </c>
      <c r="M87" s="1">
        <v>0.80630000000000002</v>
      </c>
      <c r="N87" s="1">
        <v>0</v>
      </c>
      <c r="O87">
        <v>1860.87</v>
      </c>
      <c r="P87">
        <v>303.7</v>
      </c>
      <c r="Q87">
        <v>1500.41</v>
      </c>
      <c r="R87">
        <v>0</v>
      </c>
    </row>
    <row r="88" spans="1:18" x14ac:dyDescent="0.25">
      <c r="A88" t="s">
        <v>95</v>
      </c>
      <c r="B88" t="s">
        <v>51</v>
      </c>
      <c r="C88">
        <v>50000</v>
      </c>
      <c r="D88">
        <v>7996</v>
      </c>
      <c r="E88">
        <v>41262</v>
      </c>
      <c r="F88">
        <v>0</v>
      </c>
      <c r="G88" s="1">
        <v>1</v>
      </c>
      <c r="H88" s="1">
        <v>0.15989999999999999</v>
      </c>
      <c r="I88" s="1">
        <v>0.82520000000000004</v>
      </c>
      <c r="J88" s="1">
        <v>0</v>
      </c>
      <c r="K88" s="1">
        <v>1</v>
      </c>
      <c r="L88" s="1">
        <v>0.15989999999999999</v>
      </c>
      <c r="M88" s="1">
        <v>0.82520000000000004</v>
      </c>
      <c r="N88" s="1">
        <v>0</v>
      </c>
      <c r="O88">
        <v>1809.73</v>
      </c>
      <c r="P88">
        <v>289.41000000000003</v>
      </c>
      <c r="Q88">
        <v>1493.46</v>
      </c>
      <c r="R88">
        <v>0</v>
      </c>
    </row>
    <row r="89" spans="1:18" x14ac:dyDescent="0.25">
      <c r="A89" t="s">
        <v>96</v>
      </c>
      <c r="B89" t="s">
        <v>53</v>
      </c>
      <c r="C89">
        <v>50000</v>
      </c>
      <c r="D89">
        <v>9095</v>
      </c>
      <c r="E89">
        <v>40400</v>
      </c>
      <c r="F89">
        <v>0</v>
      </c>
      <c r="G89" s="1">
        <v>1</v>
      </c>
      <c r="H89" s="1">
        <v>0.18190000000000001</v>
      </c>
      <c r="I89" s="1">
        <v>0.80800000000000005</v>
      </c>
      <c r="J89" s="1">
        <v>0</v>
      </c>
      <c r="K89" s="1">
        <v>1</v>
      </c>
      <c r="L89" s="1">
        <v>0.18190000000000001</v>
      </c>
      <c r="M89" s="1">
        <v>0.80800000000000005</v>
      </c>
      <c r="N89" s="1">
        <v>0</v>
      </c>
      <c r="O89">
        <v>1766.85</v>
      </c>
      <c r="P89">
        <v>321.39</v>
      </c>
      <c r="Q89">
        <v>1427.62</v>
      </c>
      <c r="R89">
        <v>0</v>
      </c>
    </row>
    <row r="90" spans="1:18" x14ac:dyDescent="0.25">
      <c r="A90" t="s">
        <v>97</v>
      </c>
      <c r="C90">
        <v>3569</v>
      </c>
      <c r="D90">
        <v>423</v>
      </c>
      <c r="E90">
        <v>1995</v>
      </c>
      <c r="F90">
        <v>0</v>
      </c>
      <c r="G90" s="1">
        <v>1</v>
      </c>
      <c r="H90" s="1">
        <v>0.11849999999999999</v>
      </c>
      <c r="I90" s="1">
        <v>0.55900000000000005</v>
      </c>
      <c r="J90" s="1">
        <v>0</v>
      </c>
      <c r="K90" s="1">
        <v>1</v>
      </c>
      <c r="L90" s="1">
        <v>0.11849999999999999</v>
      </c>
      <c r="M90" s="1">
        <v>0.55900000000000005</v>
      </c>
      <c r="N90" s="1">
        <v>0</v>
      </c>
      <c r="O90">
        <v>81.11</v>
      </c>
      <c r="P90">
        <v>9.61</v>
      </c>
      <c r="Q90">
        <v>45.34</v>
      </c>
      <c r="R90">
        <v>0</v>
      </c>
    </row>
    <row r="91" spans="1:18" x14ac:dyDescent="0.25">
      <c r="A91" t="s">
        <v>98</v>
      </c>
      <c r="B91" t="s">
        <v>56</v>
      </c>
      <c r="C91">
        <v>50000</v>
      </c>
      <c r="D91">
        <v>10729</v>
      </c>
      <c r="E91">
        <v>38478</v>
      </c>
      <c r="F91">
        <v>0</v>
      </c>
      <c r="G91" s="1">
        <v>1</v>
      </c>
      <c r="H91" s="1">
        <v>0.21460000000000001</v>
      </c>
      <c r="I91" s="1">
        <v>0.76959999999999995</v>
      </c>
      <c r="J91" s="1">
        <v>0</v>
      </c>
      <c r="K91" s="1">
        <v>1</v>
      </c>
      <c r="L91" s="1">
        <v>0.21460000000000001</v>
      </c>
      <c r="M91" s="1">
        <v>0.76959999999999995</v>
      </c>
      <c r="N91" s="1">
        <v>0</v>
      </c>
      <c r="O91">
        <v>1936.65</v>
      </c>
      <c r="P91">
        <v>415.57</v>
      </c>
      <c r="Q91">
        <v>1490.37</v>
      </c>
      <c r="R91">
        <v>0</v>
      </c>
    </row>
    <row r="92" spans="1:18" x14ac:dyDescent="0.25">
      <c r="A92" t="s">
        <v>99</v>
      </c>
      <c r="B92" t="s">
        <v>58</v>
      </c>
      <c r="C92">
        <v>50000</v>
      </c>
      <c r="D92">
        <v>10137</v>
      </c>
      <c r="E92">
        <v>39144</v>
      </c>
      <c r="F92">
        <v>0</v>
      </c>
      <c r="G92" s="1">
        <v>1</v>
      </c>
      <c r="H92" s="1">
        <v>0.20269999999999999</v>
      </c>
      <c r="I92" s="1">
        <v>0.78290000000000004</v>
      </c>
      <c r="J92" s="1">
        <v>0</v>
      </c>
      <c r="K92" s="1">
        <v>1</v>
      </c>
      <c r="L92" s="1">
        <v>0.20269999999999999</v>
      </c>
      <c r="M92" s="1">
        <v>0.78290000000000004</v>
      </c>
      <c r="N92" s="1">
        <v>0</v>
      </c>
      <c r="O92">
        <v>1999.95</v>
      </c>
      <c r="P92">
        <v>405.47</v>
      </c>
      <c r="Q92">
        <v>1565.72</v>
      </c>
      <c r="R92">
        <v>0</v>
      </c>
    </row>
    <row r="93" spans="1:18" x14ac:dyDescent="0.25">
      <c r="A93" t="s">
        <v>100</v>
      </c>
      <c r="B93" t="s">
        <v>60</v>
      </c>
      <c r="C93">
        <v>50000</v>
      </c>
      <c r="D93">
        <v>10302</v>
      </c>
      <c r="E93">
        <v>38996</v>
      </c>
      <c r="F93">
        <v>0</v>
      </c>
      <c r="G93" s="1">
        <v>1</v>
      </c>
      <c r="H93" s="1">
        <v>0.20599999999999999</v>
      </c>
      <c r="I93" s="1">
        <v>0.77990000000000004</v>
      </c>
      <c r="J93" s="1">
        <v>0</v>
      </c>
      <c r="K93" s="1">
        <v>1</v>
      </c>
      <c r="L93" s="1">
        <v>0.20599999999999999</v>
      </c>
      <c r="M93" s="1">
        <v>0.77990000000000004</v>
      </c>
      <c r="N93" s="1">
        <v>0</v>
      </c>
      <c r="O93">
        <v>1791.23</v>
      </c>
      <c r="P93">
        <v>369.07</v>
      </c>
      <c r="Q93">
        <v>1397.02</v>
      </c>
      <c r="R93">
        <v>0</v>
      </c>
    </row>
    <row r="94" spans="1:18" x14ac:dyDescent="0.25">
      <c r="A94" t="s">
        <v>101</v>
      </c>
      <c r="C94">
        <v>2</v>
      </c>
      <c r="D94">
        <v>0</v>
      </c>
      <c r="E94">
        <v>1</v>
      </c>
      <c r="F94">
        <v>0</v>
      </c>
      <c r="G94" s="1">
        <v>1</v>
      </c>
      <c r="H94" s="1">
        <v>0</v>
      </c>
      <c r="I94" s="1">
        <v>0.5</v>
      </c>
      <c r="J94" s="1">
        <v>0</v>
      </c>
      <c r="K94" s="1">
        <v>1</v>
      </c>
      <c r="L94" s="1">
        <v>0</v>
      </c>
      <c r="M94" s="1">
        <v>0.5</v>
      </c>
      <c r="N94" s="1">
        <v>0</v>
      </c>
      <c r="O94">
        <v>4.4000000000000004</v>
      </c>
      <c r="P94">
        <v>0</v>
      </c>
      <c r="Q94">
        <v>2.2000000000000002</v>
      </c>
      <c r="R94">
        <v>0</v>
      </c>
    </row>
    <row r="96" spans="1:18" x14ac:dyDescent="0.25">
      <c r="A96" t="s">
        <v>0</v>
      </c>
      <c r="B96" t="s">
        <v>102</v>
      </c>
    </row>
    <row r="98" spans="1:18" x14ac:dyDescent="0.25">
      <c r="A98" t="s">
        <v>2</v>
      </c>
      <c r="B98" t="s">
        <v>3</v>
      </c>
      <c r="C98" t="s">
        <v>4</v>
      </c>
      <c r="D98" t="s">
        <v>5</v>
      </c>
      <c r="E98" t="s">
        <v>6</v>
      </c>
      <c r="F98" t="s">
        <v>7</v>
      </c>
      <c r="G98" t="s">
        <v>8</v>
      </c>
      <c r="H98" t="s">
        <v>9</v>
      </c>
      <c r="I98" t="s">
        <v>10</v>
      </c>
      <c r="J98" t="s">
        <v>11</v>
      </c>
      <c r="K98" t="s">
        <v>12</v>
      </c>
      <c r="L98" t="s">
        <v>13</v>
      </c>
      <c r="M98" t="s">
        <v>14</v>
      </c>
      <c r="N98" t="s">
        <v>15</v>
      </c>
      <c r="O98" t="s">
        <v>16</v>
      </c>
      <c r="P98" t="s">
        <v>17</v>
      </c>
      <c r="Q98" t="s">
        <v>18</v>
      </c>
      <c r="R98" t="s">
        <v>19</v>
      </c>
    </row>
    <row r="99" spans="1:18" x14ac:dyDescent="0.25">
      <c r="A99" t="s">
        <v>20</v>
      </c>
      <c r="B99" t="s">
        <v>21</v>
      </c>
      <c r="C99">
        <v>50000</v>
      </c>
      <c r="D99">
        <v>16369</v>
      </c>
      <c r="E99">
        <v>32983</v>
      </c>
      <c r="F99">
        <v>0</v>
      </c>
      <c r="G99" s="1">
        <v>1</v>
      </c>
      <c r="H99" s="1">
        <v>0.32740000000000002</v>
      </c>
      <c r="I99" s="1">
        <v>0.65969999999999995</v>
      </c>
      <c r="J99" s="1">
        <v>0</v>
      </c>
      <c r="K99" s="1">
        <v>1</v>
      </c>
      <c r="L99" s="1">
        <v>0.32740000000000002</v>
      </c>
      <c r="M99" s="1">
        <v>0.65969999999999995</v>
      </c>
      <c r="N99" s="1">
        <v>0</v>
      </c>
      <c r="O99">
        <v>2792.61</v>
      </c>
      <c r="P99">
        <v>914.25</v>
      </c>
      <c r="Q99">
        <v>1842.17</v>
      </c>
      <c r="R99">
        <v>0</v>
      </c>
    </row>
    <row r="100" spans="1:18" x14ac:dyDescent="0.25">
      <c r="A100" t="s">
        <v>22</v>
      </c>
      <c r="B100" t="s">
        <v>23</v>
      </c>
      <c r="C100">
        <v>50000</v>
      </c>
      <c r="D100">
        <v>19223</v>
      </c>
      <c r="E100">
        <v>29890</v>
      </c>
      <c r="F100">
        <v>0</v>
      </c>
      <c r="G100" s="1">
        <v>1</v>
      </c>
      <c r="H100" s="1">
        <v>0.38450000000000001</v>
      </c>
      <c r="I100" s="1">
        <v>0.5978</v>
      </c>
      <c r="J100" s="1">
        <v>0</v>
      </c>
      <c r="K100" s="1">
        <v>1</v>
      </c>
      <c r="L100" s="1">
        <v>0.38450000000000001</v>
      </c>
      <c r="M100" s="1">
        <v>0.5978</v>
      </c>
      <c r="N100" s="1">
        <v>0</v>
      </c>
      <c r="O100">
        <v>3240.5</v>
      </c>
      <c r="P100">
        <v>1245.8399999999999</v>
      </c>
      <c r="Q100">
        <v>1937.17</v>
      </c>
      <c r="R100">
        <v>0</v>
      </c>
    </row>
    <row r="101" spans="1:18" x14ac:dyDescent="0.25">
      <c r="A101" t="s">
        <v>24</v>
      </c>
      <c r="B101" t="s">
        <v>25</v>
      </c>
      <c r="C101">
        <v>50000</v>
      </c>
      <c r="D101">
        <v>16041</v>
      </c>
      <c r="E101">
        <v>33400</v>
      </c>
      <c r="F101">
        <v>1</v>
      </c>
      <c r="G101" s="1">
        <v>1</v>
      </c>
      <c r="H101" s="1">
        <v>0.32079999999999997</v>
      </c>
      <c r="I101" s="1">
        <v>0.66800000000000004</v>
      </c>
      <c r="J101" s="1">
        <v>0</v>
      </c>
      <c r="K101" s="1">
        <v>1</v>
      </c>
      <c r="L101" s="1">
        <v>0.32079999999999997</v>
      </c>
      <c r="M101" s="1">
        <v>0.66800000000000004</v>
      </c>
      <c r="N101" s="1">
        <v>0</v>
      </c>
      <c r="O101">
        <v>2717.96</v>
      </c>
      <c r="P101">
        <v>871.98</v>
      </c>
      <c r="Q101">
        <v>1815.6</v>
      </c>
      <c r="R101">
        <v>0.05</v>
      </c>
    </row>
    <row r="102" spans="1:18" x14ac:dyDescent="0.25">
      <c r="A102" t="s">
        <v>26</v>
      </c>
      <c r="C102">
        <v>2839</v>
      </c>
      <c r="D102">
        <v>654</v>
      </c>
      <c r="E102">
        <v>1597</v>
      </c>
      <c r="F102">
        <v>0</v>
      </c>
      <c r="G102" s="1">
        <v>1</v>
      </c>
      <c r="H102" s="1">
        <v>0.23039999999999999</v>
      </c>
      <c r="I102" s="1">
        <v>0.5625</v>
      </c>
      <c r="J102" s="1">
        <v>0</v>
      </c>
      <c r="K102" s="1">
        <v>1</v>
      </c>
      <c r="L102" s="1">
        <v>0.23039999999999999</v>
      </c>
      <c r="M102" s="1">
        <v>0.5625</v>
      </c>
      <c r="N102" s="1">
        <v>0</v>
      </c>
      <c r="O102">
        <v>141.94999999999999</v>
      </c>
      <c r="P102">
        <v>32.700000000000003</v>
      </c>
      <c r="Q102">
        <v>79.849999999999994</v>
      </c>
      <c r="R102">
        <v>0</v>
      </c>
    </row>
    <row r="103" spans="1:18" x14ac:dyDescent="0.25">
      <c r="A103" t="s">
        <v>27</v>
      </c>
      <c r="B103" t="s">
        <v>28</v>
      </c>
      <c r="C103">
        <v>50000</v>
      </c>
      <c r="D103">
        <v>18419</v>
      </c>
      <c r="E103">
        <v>30757</v>
      </c>
      <c r="F103">
        <v>0</v>
      </c>
      <c r="G103" s="1">
        <v>1</v>
      </c>
      <c r="H103" s="1">
        <v>0.36840000000000001</v>
      </c>
      <c r="I103" s="1">
        <v>0.61509999999999998</v>
      </c>
      <c r="J103" s="1">
        <v>0</v>
      </c>
      <c r="K103" s="1">
        <v>1</v>
      </c>
      <c r="L103" s="1">
        <v>0.36840000000000001</v>
      </c>
      <c r="M103" s="1">
        <v>0.61509999999999998</v>
      </c>
      <c r="N103" s="1">
        <v>0</v>
      </c>
      <c r="O103">
        <v>3242.53</v>
      </c>
      <c r="P103">
        <v>1194.49</v>
      </c>
      <c r="Q103">
        <v>1994.61</v>
      </c>
      <c r="R103">
        <v>0</v>
      </c>
    </row>
    <row r="104" spans="1:18" x14ac:dyDescent="0.25">
      <c r="A104" t="s">
        <v>29</v>
      </c>
      <c r="B104" t="s">
        <v>30</v>
      </c>
      <c r="C104">
        <v>50000</v>
      </c>
      <c r="D104">
        <v>15734</v>
      </c>
      <c r="E104">
        <v>33534</v>
      </c>
      <c r="F104">
        <v>0</v>
      </c>
      <c r="G104" s="1">
        <v>1</v>
      </c>
      <c r="H104" s="1">
        <v>0.31469999999999998</v>
      </c>
      <c r="I104" s="1">
        <v>0.67069999999999996</v>
      </c>
      <c r="J104" s="1">
        <v>0</v>
      </c>
      <c r="K104" s="1">
        <v>1</v>
      </c>
      <c r="L104" s="1">
        <v>0.31469999999999998</v>
      </c>
      <c r="M104" s="1">
        <v>0.67069999999999996</v>
      </c>
      <c r="N104" s="1">
        <v>0</v>
      </c>
      <c r="O104">
        <v>2960.59</v>
      </c>
      <c r="P104">
        <v>931.64</v>
      </c>
      <c r="Q104">
        <v>1985.61</v>
      </c>
      <c r="R104">
        <v>0</v>
      </c>
    </row>
    <row r="105" spans="1:18" x14ac:dyDescent="0.25">
      <c r="A105" t="s">
        <v>31</v>
      </c>
      <c r="B105" t="s">
        <v>32</v>
      </c>
      <c r="C105">
        <v>50000</v>
      </c>
      <c r="D105">
        <v>18856</v>
      </c>
      <c r="E105">
        <v>30600</v>
      </c>
      <c r="F105">
        <v>0</v>
      </c>
      <c r="G105" s="1">
        <v>1</v>
      </c>
      <c r="H105" s="1">
        <v>0.37709999999999999</v>
      </c>
      <c r="I105" s="1">
        <v>0.61199999999999999</v>
      </c>
      <c r="J105" s="1">
        <v>0</v>
      </c>
      <c r="K105" s="1">
        <v>1</v>
      </c>
      <c r="L105" s="1">
        <v>0.37709999999999999</v>
      </c>
      <c r="M105" s="1">
        <v>0.61199999999999999</v>
      </c>
      <c r="N105" s="1">
        <v>0</v>
      </c>
      <c r="O105">
        <v>2912.37</v>
      </c>
      <c r="P105">
        <v>1098.31</v>
      </c>
      <c r="Q105">
        <v>1782.37</v>
      </c>
      <c r="R105">
        <v>0</v>
      </c>
    </row>
    <row r="106" spans="1:18" x14ac:dyDescent="0.25">
      <c r="A106" t="s">
        <v>33</v>
      </c>
      <c r="C106">
        <v>1233</v>
      </c>
      <c r="D106">
        <v>376</v>
      </c>
      <c r="E106">
        <v>636</v>
      </c>
      <c r="F106">
        <v>0</v>
      </c>
      <c r="G106" s="1">
        <v>1</v>
      </c>
      <c r="H106" s="1">
        <v>0.3049</v>
      </c>
      <c r="I106" s="1">
        <v>0.51580000000000004</v>
      </c>
      <c r="J106" s="1">
        <v>0</v>
      </c>
      <c r="K106" s="1">
        <v>1</v>
      </c>
      <c r="L106" s="1">
        <v>0.3049</v>
      </c>
      <c r="M106" s="1">
        <v>0.51580000000000004</v>
      </c>
      <c r="N106" s="1">
        <v>0</v>
      </c>
      <c r="O106">
        <v>148.4</v>
      </c>
      <c r="P106">
        <v>45.25</v>
      </c>
      <c r="Q106">
        <v>76.55</v>
      </c>
      <c r="R106">
        <v>0</v>
      </c>
    </row>
    <row r="107" spans="1:18" x14ac:dyDescent="0.25">
      <c r="A107" t="s">
        <v>34</v>
      </c>
      <c r="B107" t="s">
        <v>35</v>
      </c>
      <c r="C107">
        <v>50000</v>
      </c>
      <c r="D107">
        <v>17975</v>
      </c>
      <c r="E107">
        <v>31206</v>
      </c>
      <c r="F107">
        <v>0</v>
      </c>
      <c r="G107" s="1">
        <v>1</v>
      </c>
      <c r="H107" s="1">
        <v>0.35949999999999999</v>
      </c>
      <c r="I107" s="1">
        <v>0.62409999999999999</v>
      </c>
      <c r="J107" s="1">
        <v>0</v>
      </c>
      <c r="K107" s="1">
        <v>1</v>
      </c>
      <c r="L107" s="1">
        <v>0.35949999999999999</v>
      </c>
      <c r="M107" s="1">
        <v>0.62409999999999999</v>
      </c>
      <c r="N107" s="1">
        <v>0</v>
      </c>
      <c r="O107">
        <v>2846.36</v>
      </c>
      <c r="P107">
        <v>1023.27</v>
      </c>
      <c r="Q107">
        <v>1776.47</v>
      </c>
      <c r="R107">
        <v>0</v>
      </c>
    </row>
    <row r="108" spans="1:18" x14ac:dyDescent="0.25">
      <c r="A108" t="s">
        <v>36</v>
      </c>
      <c r="B108" t="s">
        <v>37</v>
      </c>
      <c r="C108">
        <v>50000</v>
      </c>
      <c r="D108">
        <v>18178</v>
      </c>
      <c r="E108">
        <v>31144</v>
      </c>
      <c r="F108">
        <v>0</v>
      </c>
      <c r="G108" s="1">
        <v>1</v>
      </c>
      <c r="H108" s="1">
        <v>0.36359999999999998</v>
      </c>
      <c r="I108" s="1">
        <v>0.62290000000000001</v>
      </c>
      <c r="J108" s="1">
        <v>0</v>
      </c>
      <c r="K108" s="1">
        <v>1</v>
      </c>
      <c r="L108" s="1">
        <v>0.36359999999999998</v>
      </c>
      <c r="M108" s="1">
        <v>0.62290000000000001</v>
      </c>
      <c r="N108" s="1">
        <v>0</v>
      </c>
      <c r="O108">
        <v>2704.9</v>
      </c>
      <c r="P108">
        <v>983.39</v>
      </c>
      <c r="Q108">
        <v>1684.83</v>
      </c>
      <c r="R108">
        <v>0</v>
      </c>
    </row>
    <row r="109" spans="1:18" x14ac:dyDescent="0.25">
      <c r="A109" t="s">
        <v>38</v>
      </c>
      <c r="B109" t="s">
        <v>39</v>
      </c>
      <c r="C109">
        <v>47160</v>
      </c>
      <c r="D109">
        <v>16718</v>
      </c>
      <c r="E109">
        <v>29981</v>
      </c>
      <c r="F109">
        <v>0</v>
      </c>
      <c r="G109" s="1">
        <v>1</v>
      </c>
      <c r="H109" s="1">
        <v>0.35449999999999998</v>
      </c>
      <c r="I109" s="1">
        <v>0.63570000000000004</v>
      </c>
      <c r="J109" s="1">
        <v>0</v>
      </c>
      <c r="K109" s="1">
        <v>1</v>
      </c>
      <c r="L109" s="1">
        <v>0.35449999999999998</v>
      </c>
      <c r="M109" s="1">
        <v>0.63570000000000004</v>
      </c>
      <c r="N109" s="1">
        <v>0</v>
      </c>
      <c r="O109">
        <v>2358.0700000000002</v>
      </c>
      <c r="P109">
        <v>835.93</v>
      </c>
      <c r="Q109">
        <v>1499.1</v>
      </c>
      <c r="R109">
        <v>0</v>
      </c>
    </row>
    <row r="110" spans="1:18" x14ac:dyDescent="0.25">
      <c r="A110" t="s">
        <v>40</v>
      </c>
      <c r="C110">
        <v>2406</v>
      </c>
      <c r="D110">
        <v>721</v>
      </c>
      <c r="E110">
        <v>1236</v>
      </c>
      <c r="F110">
        <v>0</v>
      </c>
      <c r="G110" s="1">
        <v>1</v>
      </c>
      <c r="H110" s="1">
        <v>0.29970000000000002</v>
      </c>
      <c r="I110" s="1">
        <v>0.51370000000000005</v>
      </c>
      <c r="J110" s="1">
        <v>0</v>
      </c>
      <c r="K110" s="1">
        <v>1</v>
      </c>
      <c r="L110" s="1">
        <v>0.29970000000000002</v>
      </c>
      <c r="M110" s="1">
        <v>0.51370000000000005</v>
      </c>
      <c r="N110" s="1">
        <v>0</v>
      </c>
      <c r="O110">
        <v>120.34</v>
      </c>
      <c r="P110">
        <v>36.06</v>
      </c>
      <c r="Q110">
        <v>61.82</v>
      </c>
      <c r="R110">
        <v>0</v>
      </c>
    </row>
    <row r="111" spans="1:18" x14ac:dyDescent="0.25">
      <c r="A111" t="s">
        <v>41</v>
      </c>
      <c r="B111" t="s">
        <v>42</v>
      </c>
      <c r="C111">
        <v>50000</v>
      </c>
      <c r="D111">
        <v>21081</v>
      </c>
      <c r="E111">
        <v>28164</v>
      </c>
      <c r="F111">
        <v>0</v>
      </c>
      <c r="G111" s="1">
        <v>1</v>
      </c>
      <c r="H111" s="1">
        <v>0.42159999999999997</v>
      </c>
      <c r="I111" s="1">
        <v>0.56330000000000002</v>
      </c>
      <c r="J111" s="1">
        <v>0</v>
      </c>
      <c r="K111" s="1">
        <v>1</v>
      </c>
      <c r="L111" s="1">
        <v>0.42159999999999997</v>
      </c>
      <c r="M111" s="1">
        <v>0.56330000000000002</v>
      </c>
      <c r="N111" s="1">
        <v>0</v>
      </c>
      <c r="O111">
        <v>2674.79</v>
      </c>
      <c r="P111">
        <v>1127.74</v>
      </c>
      <c r="Q111">
        <v>1506.65</v>
      </c>
      <c r="R111">
        <v>0</v>
      </c>
    </row>
    <row r="112" spans="1:18" x14ac:dyDescent="0.25">
      <c r="A112" t="s">
        <v>43</v>
      </c>
      <c r="B112" t="s">
        <v>44</v>
      </c>
      <c r="C112">
        <v>50000</v>
      </c>
      <c r="D112">
        <v>21110</v>
      </c>
      <c r="E112">
        <v>28023</v>
      </c>
      <c r="F112">
        <v>0</v>
      </c>
      <c r="G112" s="1">
        <v>1</v>
      </c>
      <c r="H112" s="1">
        <v>0.42220000000000002</v>
      </c>
      <c r="I112" s="1">
        <v>0.5605</v>
      </c>
      <c r="J112" s="1">
        <v>0</v>
      </c>
      <c r="K112" s="1">
        <v>1</v>
      </c>
      <c r="L112" s="1">
        <v>0.42220000000000002</v>
      </c>
      <c r="M112" s="1">
        <v>0.5605</v>
      </c>
      <c r="N112" s="1">
        <v>0</v>
      </c>
      <c r="O112">
        <v>2634.89</v>
      </c>
      <c r="P112">
        <v>1112.45</v>
      </c>
      <c r="Q112">
        <v>1476.75</v>
      </c>
      <c r="R112">
        <v>0</v>
      </c>
    </row>
    <row r="113" spans="1:18" x14ac:dyDescent="0.25">
      <c r="A113" t="s">
        <v>45</v>
      </c>
      <c r="B113" t="s">
        <v>46</v>
      </c>
      <c r="C113">
        <v>50000</v>
      </c>
      <c r="D113">
        <v>18468</v>
      </c>
      <c r="E113">
        <v>31195</v>
      </c>
      <c r="F113">
        <v>0</v>
      </c>
      <c r="G113" s="1">
        <v>1</v>
      </c>
      <c r="H113" s="1">
        <v>0.36940000000000001</v>
      </c>
      <c r="I113" s="1">
        <v>0.62390000000000001</v>
      </c>
      <c r="J113" s="1">
        <v>0</v>
      </c>
      <c r="K113" s="1">
        <v>1</v>
      </c>
      <c r="L113" s="1">
        <v>0.36940000000000001</v>
      </c>
      <c r="M113" s="1">
        <v>0.62390000000000001</v>
      </c>
      <c r="N113" s="1">
        <v>0</v>
      </c>
      <c r="O113">
        <v>2781.05</v>
      </c>
      <c r="P113">
        <v>1027.21</v>
      </c>
      <c r="Q113">
        <v>1735.1</v>
      </c>
      <c r="R113">
        <v>0</v>
      </c>
    </row>
    <row r="114" spans="1:18" x14ac:dyDescent="0.25">
      <c r="A114" t="s">
        <v>47</v>
      </c>
      <c r="C114">
        <v>2987</v>
      </c>
      <c r="D114">
        <v>740</v>
      </c>
      <c r="E114">
        <v>1585</v>
      </c>
      <c r="F114">
        <v>0</v>
      </c>
      <c r="G114" s="1">
        <v>1</v>
      </c>
      <c r="H114" s="1">
        <v>0.2477</v>
      </c>
      <c r="I114" s="1">
        <v>0.53059999999999996</v>
      </c>
      <c r="J114" s="1">
        <v>0</v>
      </c>
      <c r="K114" s="1">
        <v>1</v>
      </c>
      <c r="L114" s="1">
        <v>0.2477</v>
      </c>
      <c r="M114" s="1">
        <v>0.53059999999999996</v>
      </c>
      <c r="N114" s="1">
        <v>0</v>
      </c>
      <c r="O114">
        <v>122.67</v>
      </c>
      <c r="P114">
        <v>30.39</v>
      </c>
      <c r="Q114">
        <v>65.09</v>
      </c>
      <c r="R114">
        <v>0</v>
      </c>
    </row>
    <row r="115" spans="1:18" x14ac:dyDescent="0.25">
      <c r="A115" t="s">
        <v>48</v>
      </c>
      <c r="B115" t="s">
        <v>49</v>
      </c>
      <c r="C115">
        <v>50000</v>
      </c>
      <c r="D115">
        <v>18159</v>
      </c>
      <c r="E115">
        <v>31013</v>
      </c>
      <c r="F115">
        <v>0</v>
      </c>
      <c r="G115" s="1">
        <v>1</v>
      </c>
      <c r="H115" s="1">
        <v>0.36320000000000002</v>
      </c>
      <c r="I115" s="1">
        <v>0.62029999999999996</v>
      </c>
      <c r="J115" s="1">
        <v>0</v>
      </c>
      <c r="K115" s="1">
        <v>1</v>
      </c>
      <c r="L115" s="1">
        <v>0.36320000000000002</v>
      </c>
      <c r="M115" s="1">
        <v>0.62029999999999996</v>
      </c>
      <c r="N115" s="1">
        <v>0</v>
      </c>
      <c r="O115">
        <v>2614.96</v>
      </c>
      <c r="P115">
        <v>949.7</v>
      </c>
      <c r="Q115">
        <v>1621.96</v>
      </c>
      <c r="R115">
        <v>0</v>
      </c>
    </row>
    <row r="116" spans="1:18" x14ac:dyDescent="0.25">
      <c r="A116" t="s">
        <v>50</v>
      </c>
      <c r="B116" t="s">
        <v>51</v>
      </c>
      <c r="C116">
        <v>50000</v>
      </c>
      <c r="D116">
        <v>21871</v>
      </c>
      <c r="E116">
        <v>27252</v>
      </c>
      <c r="F116">
        <v>0</v>
      </c>
      <c r="G116" s="1">
        <v>1</v>
      </c>
      <c r="H116" s="1">
        <v>0.43740000000000001</v>
      </c>
      <c r="I116" s="1">
        <v>0.54500000000000004</v>
      </c>
      <c r="J116" s="1">
        <v>0</v>
      </c>
      <c r="K116" s="1">
        <v>1</v>
      </c>
      <c r="L116" s="1">
        <v>0.43740000000000001</v>
      </c>
      <c r="M116" s="1">
        <v>0.54500000000000004</v>
      </c>
      <c r="N116" s="1">
        <v>0</v>
      </c>
      <c r="O116">
        <v>3081.8</v>
      </c>
      <c r="P116">
        <v>1348.04</v>
      </c>
      <c r="Q116">
        <v>1679.7</v>
      </c>
      <c r="R116">
        <v>0</v>
      </c>
    </row>
    <row r="117" spans="1:18" x14ac:dyDescent="0.25">
      <c r="A117" t="s">
        <v>52</v>
      </c>
      <c r="B117" t="s">
        <v>53</v>
      </c>
      <c r="C117">
        <v>50000</v>
      </c>
      <c r="D117">
        <v>23138</v>
      </c>
      <c r="E117">
        <v>26016</v>
      </c>
      <c r="F117">
        <v>0</v>
      </c>
      <c r="G117" s="1">
        <v>1</v>
      </c>
      <c r="H117" s="1">
        <v>0.46279999999999999</v>
      </c>
      <c r="I117" s="1">
        <v>0.52029999999999998</v>
      </c>
      <c r="J117" s="1">
        <v>0</v>
      </c>
      <c r="K117" s="1">
        <v>1</v>
      </c>
      <c r="L117" s="1">
        <v>0.46279999999999999</v>
      </c>
      <c r="M117" s="1">
        <v>0.52029999999999998</v>
      </c>
      <c r="N117" s="1">
        <v>0</v>
      </c>
      <c r="O117">
        <v>2688.31</v>
      </c>
      <c r="P117">
        <v>1244.04</v>
      </c>
      <c r="Q117">
        <v>1398.78</v>
      </c>
      <c r="R117">
        <v>0</v>
      </c>
    </row>
    <row r="118" spans="1:18" x14ac:dyDescent="0.25">
      <c r="A118" t="s">
        <v>54</v>
      </c>
      <c r="C118">
        <v>3313</v>
      </c>
      <c r="D118">
        <v>899</v>
      </c>
      <c r="E118">
        <v>1963</v>
      </c>
      <c r="F118">
        <v>0</v>
      </c>
      <c r="G118" s="1">
        <v>1</v>
      </c>
      <c r="H118" s="1">
        <v>0.27139999999999997</v>
      </c>
      <c r="I118" s="1">
        <v>0.59250000000000003</v>
      </c>
      <c r="J118" s="1">
        <v>0</v>
      </c>
      <c r="K118" s="1">
        <v>1</v>
      </c>
      <c r="L118" s="1">
        <v>0.27139999999999997</v>
      </c>
      <c r="M118" s="1">
        <v>0.59250000000000003</v>
      </c>
      <c r="N118" s="1">
        <v>0</v>
      </c>
      <c r="O118">
        <v>127.45</v>
      </c>
      <c r="P118">
        <v>34.58</v>
      </c>
      <c r="Q118">
        <v>75.52</v>
      </c>
      <c r="R118">
        <v>0</v>
      </c>
    </row>
    <row r="119" spans="1:18" x14ac:dyDescent="0.25">
      <c r="A119" t="s">
        <v>55</v>
      </c>
      <c r="B119" t="s">
        <v>56</v>
      </c>
      <c r="C119">
        <v>50000</v>
      </c>
      <c r="D119">
        <v>21892</v>
      </c>
      <c r="E119">
        <v>27228</v>
      </c>
      <c r="F119">
        <v>0</v>
      </c>
      <c r="G119" s="1">
        <v>1</v>
      </c>
      <c r="H119" s="1">
        <v>0.43780000000000002</v>
      </c>
      <c r="I119" s="1">
        <v>0.54459999999999997</v>
      </c>
      <c r="J119" s="1">
        <v>0</v>
      </c>
      <c r="K119" s="1">
        <v>1</v>
      </c>
      <c r="L119" s="1">
        <v>0.43780000000000002</v>
      </c>
      <c r="M119" s="1">
        <v>0.54459999999999997</v>
      </c>
      <c r="N119" s="1">
        <v>0</v>
      </c>
      <c r="O119">
        <v>2939.28</v>
      </c>
      <c r="P119">
        <v>1286.94</v>
      </c>
      <c r="Q119">
        <v>1600.62</v>
      </c>
      <c r="R119">
        <v>0</v>
      </c>
    </row>
    <row r="120" spans="1:18" x14ac:dyDescent="0.25">
      <c r="A120" t="s">
        <v>57</v>
      </c>
      <c r="B120" t="s">
        <v>58</v>
      </c>
      <c r="C120">
        <v>50000</v>
      </c>
      <c r="D120">
        <v>21373</v>
      </c>
      <c r="E120">
        <v>27867</v>
      </c>
      <c r="F120">
        <v>0</v>
      </c>
      <c r="G120" s="1">
        <v>1</v>
      </c>
      <c r="H120" s="1">
        <v>0.42749999999999999</v>
      </c>
      <c r="I120" s="1">
        <v>0.55730000000000002</v>
      </c>
      <c r="J120" s="1">
        <v>0</v>
      </c>
      <c r="K120" s="1">
        <v>1</v>
      </c>
      <c r="L120" s="1">
        <v>0.42749999999999999</v>
      </c>
      <c r="M120" s="1">
        <v>0.55730000000000002</v>
      </c>
      <c r="N120" s="1">
        <v>0</v>
      </c>
      <c r="O120">
        <v>2844.47</v>
      </c>
      <c r="P120">
        <v>1215.9000000000001</v>
      </c>
      <c r="Q120">
        <v>1585.34</v>
      </c>
      <c r="R120">
        <v>0</v>
      </c>
    </row>
    <row r="121" spans="1:18" x14ac:dyDescent="0.25">
      <c r="A121" t="s">
        <v>59</v>
      </c>
      <c r="B121" t="s">
        <v>60</v>
      </c>
      <c r="C121">
        <v>50000</v>
      </c>
      <c r="D121">
        <v>23822</v>
      </c>
      <c r="E121">
        <v>25210</v>
      </c>
      <c r="F121">
        <v>0</v>
      </c>
      <c r="G121" s="1">
        <v>1</v>
      </c>
      <c r="H121" s="1">
        <v>0.47639999999999999</v>
      </c>
      <c r="I121" s="1">
        <v>0.50419999999999998</v>
      </c>
      <c r="J121" s="1">
        <v>0</v>
      </c>
      <c r="K121" s="1">
        <v>1</v>
      </c>
      <c r="L121" s="1">
        <v>0.47639999999999999</v>
      </c>
      <c r="M121" s="1">
        <v>0.50419999999999998</v>
      </c>
      <c r="N121" s="1">
        <v>0</v>
      </c>
      <c r="O121">
        <v>2902.73</v>
      </c>
      <c r="P121">
        <v>1382.98</v>
      </c>
      <c r="Q121">
        <v>1463.55</v>
      </c>
      <c r="R121">
        <v>0</v>
      </c>
    </row>
    <row r="122" spans="1:18" x14ac:dyDescent="0.25">
      <c r="A122" t="s">
        <v>61</v>
      </c>
      <c r="C122">
        <v>3829</v>
      </c>
      <c r="D122">
        <v>1259</v>
      </c>
      <c r="E122">
        <v>2055</v>
      </c>
      <c r="F122">
        <v>0</v>
      </c>
      <c r="G122" s="1">
        <v>1</v>
      </c>
      <c r="H122" s="1">
        <v>0.32879999999999998</v>
      </c>
      <c r="I122" s="1">
        <v>0.53669999999999995</v>
      </c>
      <c r="J122" s="1">
        <v>0</v>
      </c>
      <c r="K122" s="1">
        <v>1</v>
      </c>
      <c r="L122" s="1">
        <v>0.32879999999999998</v>
      </c>
      <c r="M122" s="1">
        <v>0.53669999999999995</v>
      </c>
      <c r="N122" s="1">
        <v>0</v>
      </c>
      <c r="O122">
        <v>147.04</v>
      </c>
      <c r="P122">
        <v>48.35</v>
      </c>
      <c r="Q122">
        <v>78.92</v>
      </c>
      <c r="R122">
        <v>0</v>
      </c>
    </row>
    <row r="123" spans="1:18" x14ac:dyDescent="0.25">
      <c r="A123" t="s">
        <v>62</v>
      </c>
      <c r="B123" t="s">
        <v>103</v>
      </c>
      <c r="C123">
        <v>50000</v>
      </c>
      <c r="D123">
        <v>13605</v>
      </c>
      <c r="E123">
        <v>35442</v>
      </c>
      <c r="F123">
        <v>0</v>
      </c>
      <c r="G123" s="1">
        <v>1</v>
      </c>
      <c r="H123" s="1">
        <v>0.27210000000000001</v>
      </c>
      <c r="I123" s="1">
        <v>0.70879999999999999</v>
      </c>
      <c r="J123" s="1">
        <v>0</v>
      </c>
      <c r="K123" s="1">
        <v>1</v>
      </c>
      <c r="L123" s="1">
        <v>0.27210000000000001</v>
      </c>
      <c r="M123" s="1">
        <v>0.70879999999999999</v>
      </c>
      <c r="N123" s="1">
        <v>0</v>
      </c>
      <c r="O123">
        <v>2146.59</v>
      </c>
      <c r="P123">
        <v>584.09</v>
      </c>
      <c r="Q123">
        <v>1521.59</v>
      </c>
      <c r="R123">
        <v>0</v>
      </c>
    </row>
    <row r="124" spans="1:18" x14ac:dyDescent="0.25">
      <c r="A124" t="s">
        <v>64</v>
      </c>
      <c r="B124" t="s">
        <v>104</v>
      </c>
      <c r="C124">
        <v>50000</v>
      </c>
      <c r="D124">
        <v>12360</v>
      </c>
      <c r="E124">
        <v>36911</v>
      </c>
      <c r="F124">
        <v>0</v>
      </c>
      <c r="G124" s="1">
        <v>1</v>
      </c>
      <c r="H124" s="1">
        <v>0.2472</v>
      </c>
      <c r="I124" s="1">
        <v>0.73819999999999997</v>
      </c>
      <c r="J124" s="1">
        <v>0</v>
      </c>
      <c r="K124" s="1">
        <v>1</v>
      </c>
      <c r="L124" s="1">
        <v>0.2472</v>
      </c>
      <c r="M124" s="1">
        <v>0.73819999999999997</v>
      </c>
      <c r="N124" s="1">
        <v>0</v>
      </c>
      <c r="O124">
        <v>2139.42</v>
      </c>
      <c r="P124">
        <v>528.86</v>
      </c>
      <c r="Q124">
        <v>1579.36</v>
      </c>
      <c r="R124">
        <v>0</v>
      </c>
    </row>
    <row r="125" spans="1:18" x14ac:dyDescent="0.25">
      <c r="A125" t="s">
        <v>66</v>
      </c>
      <c r="B125" t="s">
        <v>105</v>
      </c>
      <c r="C125">
        <v>49126</v>
      </c>
      <c r="D125">
        <v>9229</v>
      </c>
      <c r="E125">
        <v>39463</v>
      </c>
      <c r="F125">
        <v>0</v>
      </c>
      <c r="G125" s="1">
        <v>1</v>
      </c>
      <c r="H125" s="1">
        <v>0.18790000000000001</v>
      </c>
      <c r="I125" s="1">
        <v>0.80330000000000001</v>
      </c>
      <c r="J125" s="1">
        <v>0</v>
      </c>
      <c r="K125" s="1">
        <v>1</v>
      </c>
      <c r="L125" s="1">
        <v>0.18790000000000001</v>
      </c>
      <c r="M125" s="1">
        <v>0.80330000000000001</v>
      </c>
      <c r="N125" s="1">
        <v>0</v>
      </c>
      <c r="O125">
        <v>1889.46</v>
      </c>
      <c r="P125">
        <v>354.96</v>
      </c>
      <c r="Q125">
        <v>1517.81</v>
      </c>
      <c r="R125">
        <v>0</v>
      </c>
    </row>
    <row r="126" spans="1:18" x14ac:dyDescent="0.25">
      <c r="A126" t="s">
        <v>68</v>
      </c>
      <c r="C126">
        <v>3069</v>
      </c>
      <c r="D126">
        <v>562</v>
      </c>
      <c r="E126">
        <v>1836</v>
      </c>
      <c r="F126">
        <v>0</v>
      </c>
      <c r="G126" s="1">
        <v>1</v>
      </c>
      <c r="H126" s="1">
        <v>0.18310000000000001</v>
      </c>
      <c r="I126" s="1">
        <v>0.59819999999999995</v>
      </c>
      <c r="J126" s="1">
        <v>0</v>
      </c>
      <c r="K126" s="1">
        <v>1</v>
      </c>
      <c r="L126" s="1">
        <v>0.18310000000000001</v>
      </c>
      <c r="M126" s="1">
        <v>0.59819999999999995</v>
      </c>
      <c r="N126" s="1">
        <v>0</v>
      </c>
      <c r="O126">
        <v>118.04</v>
      </c>
      <c r="P126">
        <v>21.62</v>
      </c>
      <c r="Q126">
        <v>70.62</v>
      </c>
      <c r="R126">
        <v>0</v>
      </c>
    </row>
    <row r="127" spans="1:18" x14ac:dyDescent="0.25">
      <c r="A127" t="s">
        <v>69</v>
      </c>
      <c r="B127" t="s">
        <v>106</v>
      </c>
      <c r="C127">
        <v>50000</v>
      </c>
      <c r="D127">
        <v>16499</v>
      </c>
      <c r="E127">
        <v>32701</v>
      </c>
      <c r="F127">
        <v>0</v>
      </c>
      <c r="G127" s="1">
        <v>1</v>
      </c>
      <c r="H127" s="1">
        <v>0.33</v>
      </c>
      <c r="I127" s="1">
        <v>0.65400000000000003</v>
      </c>
      <c r="J127" s="1">
        <v>0</v>
      </c>
      <c r="K127" s="1">
        <v>1</v>
      </c>
      <c r="L127" s="1">
        <v>0.33</v>
      </c>
      <c r="M127" s="1">
        <v>0.65400000000000003</v>
      </c>
      <c r="N127" s="1">
        <v>0</v>
      </c>
      <c r="O127">
        <v>2491.5100000000002</v>
      </c>
      <c r="P127">
        <v>822.15</v>
      </c>
      <c r="Q127">
        <v>1629.5</v>
      </c>
      <c r="R127">
        <v>0</v>
      </c>
    </row>
    <row r="128" spans="1:18" x14ac:dyDescent="0.25">
      <c r="A128" t="s">
        <v>71</v>
      </c>
      <c r="B128" t="s">
        <v>107</v>
      </c>
      <c r="C128">
        <v>50000</v>
      </c>
      <c r="D128">
        <v>16901</v>
      </c>
      <c r="E128">
        <v>32190</v>
      </c>
      <c r="F128">
        <v>0</v>
      </c>
      <c r="G128" s="1">
        <v>1</v>
      </c>
      <c r="H128" s="1">
        <v>0.33800000000000002</v>
      </c>
      <c r="I128" s="1">
        <v>0.64380000000000004</v>
      </c>
      <c r="J128" s="1">
        <v>0</v>
      </c>
      <c r="K128" s="1">
        <v>1</v>
      </c>
      <c r="L128" s="1">
        <v>0.33800000000000002</v>
      </c>
      <c r="M128" s="1">
        <v>0.64380000000000004</v>
      </c>
      <c r="N128" s="1">
        <v>0</v>
      </c>
      <c r="O128">
        <v>2447.14</v>
      </c>
      <c r="P128">
        <v>827.18</v>
      </c>
      <c r="Q128">
        <v>1575.47</v>
      </c>
      <c r="R128">
        <v>0</v>
      </c>
    </row>
    <row r="129" spans="1:18" x14ac:dyDescent="0.25">
      <c r="A129" t="s">
        <v>73</v>
      </c>
      <c r="B129" t="s">
        <v>108</v>
      </c>
      <c r="C129">
        <v>50000</v>
      </c>
      <c r="D129">
        <v>13933</v>
      </c>
      <c r="E129">
        <v>35372</v>
      </c>
      <c r="F129">
        <v>0</v>
      </c>
      <c r="G129" s="1">
        <v>1</v>
      </c>
      <c r="H129" s="1">
        <v>0.2787</v>
      </c>
      <c r="I129" s="1">
        <v>0.70740000000000003</v>
      </c>
      <c r="J129" s="1">
        <v>0</v>
      </c>
      <c r="K129" s="1">
        <v>1</v>
      </c>
      <c r="L129" s="1">
        <v>0.2787</v>
      </c>
      <c r="M129" s="1">
        <v>0.70740000000000003</v>
      </c>
      <c r="N129" s="1">
        <v>0</v>
      </c>
      <c r="O129">
        <v>1975.65</v>
      </c>
      <c r="P129">
        <v>550.53</v>
      </c>
      <c r="Q129">
        <v>1397.65</v>
      </c>
      <c r="R129">
        <v>0</v>
      </c>
    </row>
    <row r="130" spans="1:18" x14ac:dyDescent="0.25">
      <c r="A130" t="s">
        <v>75</v>
      </c>
      <c r="C130">
        <v>983</v>
      </c>
      <c r="D130">
        <v>689</v>
      </c>
      <c r="E130">
        <v>245</v>
      </c>
      <c r="F130">
        <v>0</v>
      </c>
      <c r="G130" s="1">
        <v>1</v>
      </c>
      <c r="H130" s="1">
        <v>0.70089999999999997</v>
      </c>
      <c r="I130" s="1">
        <v>0.2492</v>
      </c>
      <c r="J130" s="1">
        <v>0</v>
      </c>
      <c r="K130" s="1">
        <v>1</v>
      </c>
      <c r="L130" s="1">
        <v>0.70089999999999997</v>
      </c>
      <c r="M130" s="1">
        <v>0.2492</v>
      </c>
      <c r="N130" s="1">
        <v>0</v>
      </c>
      <c r="O130">
        <v>269.08</v>
      </c>
      <c r="P130">
        <v>188.6</v>
      </c>
      <c r="Q130">
        <v>67.06</v>
      </c>
      <c r="R130">
        <v>0</v>
      </c>
    </row>
    <row r="131" spans="1:18" x14ac:dyDescent="0.25">
      <c r="A131" t="s">
        <v>94</v>
      </c>
      <c r="B131" t="s">
        <v>109</v>
      </c>
      <c r="C131">
        <v>50000</v>
      </c>
      <c r="D131">
        <v>16841</v>
      </c>
      <c r="E131">
        <v>32202</v>
      </c>
      <c r="F131">
        <v>0</v>
      </c>
      <c r="G131" s="1">
        <v>1</v>
      </c>
      <c r="H131" s="1">
        <v>0.33679999999999999</v>
      </c>
      <c r="I131" s="1">
        <v>0.64400000000000002</v>
      </c>
      <c r="J131" s="1">
        <v>0</v>
      </c>
      <c r="K131" s="1">
        <v>1</v>
      </c>
      <c r="L131" s="1">
        <v>0.33679999999999999</v>
      </c>
      <c r="M131" s="1">
        <v>0.64400000000000002</v>
      </c>
      <c r="N131" s="1">
        <v>0</v>
      </c>
      <c r="O131">
        <v>2405.63</v>
      </c>
      <c r="P131">
        <v>810.27</v>
      </c>
      <c r="Q131">
        <v>1549.33</v>
      </c>
      <c r="R131">
        <v>0</v>
      </c>
    </row>
    <row r="132" spans="1:18" x14ac:dyDescent="0.25">
      <c r="A132" t="s">
        <v>95</v>
      </c>
      <c r="B132" t="s">
        <v>110</v>
      </c>
      <c r="C132">
        <v>50000</v>
      </c>
      <c r="D132">
        <v>17572</v>
      </c>
      <c r="E132">
        <v>31733</v>
      </c>
      <c r="F132">
        <v>0</v>
      </c>
      <c r="G132" s="1">
        <v>1</v>
      </c>
      <c r="H132" s="1">
        <v>0.35139999999999999</v>
      </c>
      <c r="I132" s="1">
        <v>0.63470000000000004</v>
      </c>
      <c r="J132" s="1">
        <v>0</v>
      </c>
      <c r="K132" s="1">
        <v>1</v>
      </c>
      <c r="L132" s="1">
        <v>0.35139999999999999</v>
      </c>
      <c r="M132" s="1">
        <v>0.63470000000000004</v>
      </c>
      <c r="N132" s="1">
        <v>0</v>
      </c>
      <c r="O132">
        <v>2335.91</v>
      </c>
      <c r="P132">
        <v>820.93</v>
      </c>
      <c r="Q132">
        <v>1482.51</v>
      </c>
      <c r="R132">
        <v>0</v>
      </c>
    </row>
    <row r="133" spans="1:18" x14ac:dyDescent="0.25">
      <c r="A133" t="s">
        <v>96</v>
      </c>
      <c r="B133" t="s">
        <v>111</v>
      </c>
      <c r="C133">
        <v>50000</v>
      </c>
      <c r="D133">
        <v>18291</v>
      </c>
      <c r="E133">
        <v>30866</v>
      </c>
      <c r="F133">
        <v>0</v>
      </c>
      <c r="G133" s="1">
        <v>1</v>
      </c>
      <c r="H133" s="1">
        <v>0.36580000000000001</v>
      </c>
      <c r="I133" s="1">
        <v>0.61729999999999996</v>
      </c>
      <c r="J133" s="1">
        <v>0</v>
      </c>
      <c r="K133" s="1">
        <v>1</v>
      </c>
      <c r="L133" s="1">
        <v>0.36580000000000001</v>
      </c>
      <c r="M133" s="1">
        <v>0.61729999999999996</v>
      </c>
      <c r="N133" s="1">
        <v>0</v>
      </c>
      <c r="O133">
        <v>2316.36</v>
      </c>
      <c r="P133">
        <v>847.37</v>
      </c>
      <c r="Q133">
        <v>1429.94</v>
      </c>
      <c r="R133">
        <v>0</v>
      </c>
    </row>
    <row r="134" spans="1:18" x14ac:dyDescent="0.25">
      <c r="A134" t="s">
        <v>97</v>
      </c>
      <c r="C134">
        <v>2861</v>
      </c>
      <c r="D134">
        <v>399</v>
      </c>
      <c r="E134">
        <v>1715</v>
      </c>
      <c r="F134">
        <v>0</v>
      </c>
      <c r="G134" s="1">
        <v>1</v>
      </c>
      <c r="H134" s="1">
        <v>0.13950000000000001</v>
      </c>
      <c r="I134" s="1">
        <v>0.59940000000000004</v>
      </c>
      <c r="J134" s="1">
        <v>0</v>
      </c>
      <c r="K134" s="1">
        <v>1</v>
      </c>
      <c r="L134" s="1">
        <v>0.13950000000000001</v>
      </c>
      <c r="M134" s="1">
        <v>0.59940000000000004</v>
      </c>
      <c r="N134" s="1">
        <v>0</v>
      </c>
      <c r="O134">
        <v>95.37</v>
      </c>
      <c r="P134">
        <v>13.3</v>
      </c>
      <c r="Q134">
        <v>57.17</v>
      </c>
      <c r="R134">
        <v>0</v>
      </c>
    </row>
    <row r="135" spans="1:18" x14ac:dyDescent="0.25">
      <c r="A135" t="s">
        <v>98</v>
      </c>
      <c r="B135" t="s">
        <v>112</v>
      </c>
      <c r="C135">
        <v>50000</v>
      </c>
      <c r="D135">
        <v>20998</v>
      </c>
      <c r="E135">
        <v>28278</v>
      </c>
      <c r="F135">
        <v>0</v>
      </c>
      <c r="G135" s="1">
        <v>1</v>
      </c>
      <c r="H135" s="1">
        <v>0.42</v>
      </c>
      <c r="I135" s="1">
        <v>0.56559999999999999</v>
      </c>
      <c r="J135" s="1">
        <v>0</v>
      </c>
      <c r="K135" s="1">
        <v>1</v>
      </c>
      <c r="L135" s="1">
        <v>0.42</v>
      </c>
      <c r="M135" s="1">
        <v>0.56559999999999999</v>
      </c>
      <c r="N135" s="1">
        <v>0</v>
      </c>
      <c r="O135">
        <v>2646.49</v>
      </c>
      <c r="P135">
        <v>1111.42</v>
      </c>
      <c r="Q135">
        <v>1496.75</v>
      </c>
      <c r="R135">
        <v>0</v>
      </c>
    </row>
    <row r="136" spans="1:18" x14ac:dyDescent="0.25">
      <c r="A136" t="s">
        <v>99</v>
      </c>
      <c r="B136" t="s">
        <v>113</v>
      </c>
      <c r="C136">
        <v>50000</v>
      </c>
      <c r="D136">
        <v>21138</v>
      </c>
      <c r="E136">
        <v>28329</v>
      </c>
      <c r="F136">
        <v>0</v>
      </c>
      <c r="G136" s="1">
        <v>1</v>
      </c>
      <c r="H136" s="1">
        <v>0.42280000000000001</v>
      </c>
      <c r="I136" s="1">
        <v>0.56659999999999999</v>
      </c>
      <c r="J136" s="1">
        <v>0</v>
      </c>
      <c r="K136" s="1">
        <v>1</v>
      </c>
      <c r="L136" s="1">
        <v>0.42280000000000001</v>
      </c>
      <c r="M136" s="1">
        <v>0.56659999999999999</v>
      </c>
      <c r="N136" s="1">
        <v>0</v>
      </c>
      <c r="O136">
        <v>2498.0300000000002</v>
      </c>
      <c r="P136">
        <v>1056.07</v>
      </c>
      <c r="Q136">
        <v>1415.33</v>
      </c>
      <c r="R136">
        <v>0</v>
      </c>
    </row>
    <row r="137" spans="1:18" x14ac:dyDescent="0.25">
      <c r="A137" t="s">
        <v>100</v>
      </c>
      <c r="B137" t="s">
        <v>114</v>
      </c>
      <c r="C137">
        <v>50000</v>
      </c>
      <c r="D137">
        <v>22250</v>
      </c>
      <c r="E137">
        <v>26923</v>
      </c>
      <c r="F137">
        <v>0</v>
      </c>
      <c r="G137" s="1">
        <v>1</v>
      </c>
      <c r="H137" s="1">
        <v>0.44500000000000001</v>
      </c>
      <c r="I137" s="1">
        <v>0.53849999999999998</v>
      </c>
      <c r="J137" s="1">
        <v>0</v>
      </c>
      <c r="K137" s="1">
        <v>1</v>
      </c>
      <c r="L137" s="1">
        <v>0.44500000000000001</v>
      </c>
      <c r="M137" s="1">
        <v>0.53849999999999998</v>
      </c>
      <c r="N137" s="1">
        <v>0</v>
      </c>
      <c r="O137">
        <v>2451.63</v>
      </c>
      <c r="P137">
        <v>1090.97</v>
      </c>
      <c r="Q137">
        <v>1320.1</v>
      </c>
      <c r="R137">
        <v>0</v>
      </c>
    </row>
    <row r="138" spans="1:18" x14ac:dyDescent="0.25">
      <c r="A138" t="s">
        <v>101</v>
      </c>
      <c r="C138">
        <v>5208</v>
      </c>
      <c r="D138">
        <v>1006</v>
      </c>
      <c r="E138">
        <v>3041</v>
      </c>
      <c r="F138">
        <v>0</v>
      </c>
      <c r="G138" s="1">
        <v>1</v>
      </c>
      <c r="H138" s="1">
        <v>0.19320000000000001</v>
      </c>
      <c r="I138" s="1">
        <v>0.58389999999999997</v>
      </c>
      <c r="J138" s="1">
        <v>0</v>
      </c>
      <c r="K138" s="1">
        <v>1</v>
      </c>
      <c r="L138" s="1">
        <v>0.19320000000000001</v>
      </c>
      <c r="M138" s="1">
        <v>0.58389999999999997</v>
      </c>
      <c r="N138" s="1">
        <v>0</v>
      </c>
      <c r="O138">
        <v>173.6</v>
      </c>
      <c r="P138">
        <v>33.53</v>
      </c>
      <c r="Q138">
        <v>101.37</v>
      </c>
      <c r="R138">
        <v>0</v>
      </c>
    </row>
    <row r="139" spans="1:18" x14ac:dyDescent="0.25">
      <c r="A139" t="s">
        <v>0</v>
      </c>
      <c r="B139" t="s">
        <v>115</v>
      </c>
    </row>
    <row r="141" spans="1:18" x14ac:dyDescent="0.25">
      <c r="A141" t="s">
        <v>2</v>
      </c>
      <c r="B141" t="s">
        <v>3</v>
      </c>
      <c r="C141" t="s">
        <v>4</v>
      </c>
      <c r="D141" t="s">
        <v>5</v>
      </c>
      <c r="E141" t="s">
        <v>6</v>
      </c>
      <c r="F141" t="s">
        <v>7</v>
      </c>
      <c r="G141" t="s">
        <v>8</v>
      </c>
      <c r="H141" t="s">
        <v>9</v>
      </c>
      <c r="I141" t="s">
        <v>10</v>
      </c>
      <c r="J141" t="s">
        <v>11</v>
      </c>
      <c r="K141" t="s">
        <v>12</v>
      </c>
      <c r="L141" t="s">
        <v>13</v>
      </c>
      <c r="M141" t="s">
        <v>14</v>
      </c>
      <c r="N141" t="s">
        <v>15</v>
      </c>
      <c r="O141" t="s">
        <v>16</v>
      </c>
      <c r="P141" t="s">
        <v>17</v>
      </c>
      <c r="Q141" t="s">
        <v>18</v>
      </c>
      <c r="R141" t="s">
        <v>19</v>
      </c>
    </row>
    <row r="142" spans="1:18" x14ac:dyDescent="0.25">
      <c r="A142" t="s">
        <v>20</v>
      </c>
      <c r="B142" t="s">
        <v>21</v>
      </c>
      <c r="C142">
        <v>50000</v>
      </c>
      <c r="D142">
        <v>19420</v>
      </c>
      <c r="E142">
        <v>29582</v>
      </c>
      <c r="F142">
        <v>0</v>
      </c>
      <c r="G142" s="1">
        <v>1</v>
      </c>
      <c r="H142" s="1">
        <v>0.38840000000000002</v>
      </c>
      <c r="I142" s="1">
        <v>0.59160000000000001</v>
      </c>
      <c r="J142" s="1">
        <v>0</v>
      </c>
      <c r="K142" s="1">
        <v>1</v>
      </c>
      <c r="L142" s="1">
        <v>0.38840000000000002</v>
      </c>
      <c r="M142" s="1">
        <v>0.59160000000000001</v>
      </c>
      <c r="N142" s="1">
        <v>0</v>
      </c>
      <c r="O142">
        <v>3041.2</v>
      </c>
      <c r="P142">
        <v>1181.2</v>
      </c>
      <c r="Q142">
        <v>1799.3</v>
      </c>
      <c r="R142">
        <v>0</v>
      </c>
    </row>
    <row r="143" spans="1:18" x14ac:dyDescent="0.25">
      <c r="A143" t="s">
        <v>22</v>
      </c>
      <c r="B143" t="s">
        <v>23</v>
      </c>
      <c r="C143">
        <v>50000</v>
      </c>
      <c r="D143">
        <v>19310</v>
      </c>
      <c r="E143">
        <v>29979</v>
      </c>
      <c r="F143">
        <v>0</v>
      </c>
      <c r="G143" s="1">
        <v>1</v>
      </c>
      <c r="H143" s="1">
        <v>0.38619999999999999</v>
      </c>
      <c r="I143" s="1">
        <v>0.59960000000000002</v>
      </c>
      <c r="J143" s="1">
        <v>0</v>
      </c>
      <c r="K143" s="1">
        <v>1</v>
      </c>
      <c r="L143" s="1">
        <v>0.38619999999999999</v>
      </c>
      <c r="M143" s="1">
        <v>0.59960000000000002</v>
      </c>
      <c r="N143" s="1">
        <v>0</v>
      </c>
      <c r="O143">
        <v>3501.59</v>
      </c>
      <c r="P143">
        <v>1352.32</v>
      </c>
      <c r="Q143">
        <v>2099.4899999999998</v>
      </c>
      <c r="R143">
        <v>0</v>
      </c>
    </row>
    <row r="144" spans="1:18" x14ac:dyDescent="0.25">
      <c r="A144" t="s">
        <v>24</v>
      </c>
      <c r="B144" t="s">
        <v>25</v>
      </c>
      <c r="C144">
        <v>50000</v>
      </c>
      <c r="D144">
        <v>20543</v>
      </c>
      <c r="E144">
        <v>28921</v>
      </c>
      <c r="F144">
        <v>0</v>
      </c>
      <c r="G144" s="1">
        <v>1</v>
      </c>
      <c r="H144" s="1">
        <v>0.41089999999999999</v>
      </c>
      <c r="I144" s="1">
        <v>0.57840000000000003</v>
      </c>
      <c r="J144" s="1">
        <v>0</v>
      </c>
      <c r="K144" s="1">
        <v>1</v>
      </c>
      <c r="L144" s="1">
        <v>0.41089999999999999</v>
      </c>
      <c r="M144" s="1">
        <v>0.57840000000000003</v>
      </c>
      <c r="N144" s="1">
        <v>0</v>
      </c>
      <c r="O144">
        <v>3397.76</v>
      </c>
      <c r="P144">
        <v>1396</v>
      </c>
      <c r="Q144">
        <v>1965.33</v>
      </c>
      <c r="R144">
        <v>0</v>
      </c>
    </row>
    <row r="145" spans="1:18" x14ac:dyDescent="0.25">
      <c r="A145" t="s">
        <v>26</v>
      </c>
      <c r="C145">
        <v>2107</v>
      </c>
      <c r="D145">
        <v>634</v>
      </c>
      <c r="E145">
        <v>1103</v>
      </c>
      <c r="F145">
        <v>0</v>
      </c>
      <c r="G145" s="1">
        <v>1</v>
      </c>
      <c r="H145" s="1">
        <v>0.3009</v>
      </c>
      <c r="I145" s="1">
        <v>0.52349999999999997</v>
      </c>
      <c r="J145" s="1">
        <v>0</v>
      </c>
      <c r="K145" s="1">
        <v>1</v>
      </c>
      <c r="L145" s="1">
        <v>0.3009</v>
      </c>
      <c r="M145" s="1">
        <v>0.52349999999999997</v>
      </c>
      <c r="N145" s="1">
        <v>0</v>
      </c>
      <c r="O145">
        <v>105.35</v>
      </c>
      <c r="P145">
        <v>31.7</v>
      </c>
      <c r="Q145">
        <v>55.15</v>
      </c>
      <c r="R145">
        <v>0</v>
      </c>
    </row>
    <row r="146" spans="1:18" x14ac:dyDescent="0.25">
      <c r="A146" t="s">
        <v>27</v>
      </c>
      <c r="B146" t="s">
        <v>28</v>
      </c>
      <c r="C146">
        <v>50000</v>
      </c>
      <c r="D146">
        <v>19585</v>
      </c>
      <c r="E146">
        <v>29912</v>
      </c>
      <c r="F146">
        <v>0</v>
      </c>
      <c r="G146" s="1">
        <v>1</v>
      </c>
      <c r="H146" s="1">
        <v>0.39169999999999999</v>
      </c>
      <c r="I146" s="1">
        <v>0.59819999999999995</v>
      </c>
      <c r="J146" s="1">
        <v>0</v>
      </c>
      <c r="K146" s="1">
        <v>1</v>
      </c>
      <c r="L146" s="1">
        <v>0.39169999999999999</v>
      </c>
      <c r="M146" s="1">
        <v>0.59819999999999995</v>
      </c>
      <c r="N146" s="1">
        <v>0</v>
      </c>
      <c r="O146">
        <v>3390.24</v>
      </c>
      <c r="P146">
        <v>1327.96</v>
      </c>
      <c r="Q146">
        <v>2028.17</v>
      </c>
      <c r="R146">
        <v>0</v>
      </c>
    </row>
    <row r="147" spans="1:18" x14ac:dyDescent="0.25">
      <c r="A147" t="s">
        <v>29</v>
      </c>
      <c r="B147" t="s">
        <v>30</v>
      </c>
      <c r="C147">
        <v>50000</v>
      </c>
      <c r="D147">
        <v>19991</v>
      </c>
      <c r="E147">
        <v>29507</v>
      </c>
      <c r="F147">
        <v>0</v>
      </c>
      <c r="G147" s="1">
        <v>1</v>
      </c>
      <c r="H147" s="1">
        <v>0.39979999999999999</v>
      </c>
      <c r="I147" s="1">
        <v>0.59009999999999996</v>
      </c>
      <c r="J147" s="1">
        <v>0</v>
      </c>
      <c r="K147" s="1">
        <v>1</v>
      </c>
      <c r="L147" s="1">
        <v>0.39979999999999999</v>
      </c>
      <c r="M147" s="1">
        <v>0.59009999999999996</v>
      </c>
      <c r="N147" s="1">
        <v>0</v>
      </c>
      <c r="O147">
        <v>3320.16</v>
      </c>
      <c r="P147">
        <v>1327.47</v>
      </c>
      <c r="Q147">
        <v>1959.36</v>
      </c>
      <c r="R147">
        <v>0</v>
      </c>
    </row>
    <row r="148" spans="1:18" x14ac:dyDescent="0.25">
      <c r="A148" t="s">
        <v>31</v>
      </c>
      <c r="B148" t="s">
        <v>32</v>
      </c>
      <c r="C148">
        <v>50000</v>
      </c>
      <c r="D148">
        <v>24231</v>
      </c>
      <c r="E148">
        <v>25329</v>
      </c>
      <c r="F148">
        <v>0</v>
      </c>
      <c r="G148" s="1">
        <v>1</v>
      </c>
      <c r="H148" s="1">
        <v>0.48459999999999998</v>
      </c>
      <c r="I148" s="1">
        <v>0.50660000000000005</v>
      </c>
      <c r="J148" s="1">
        <v>0</v>
      </c>
      <c r="K148" s="1">
        <v>1</v>
      </c>
      <c r="L148" s="1">
        <v>0.48459999999999998</v>
      </c>
      <c r="M148" s="1">
        <v>0.50660000000000005</v>
      </c>
      <c r="N148" s="1">
        <v>0</v>
      </c>
      <c r="O148">
        <v>4012.45</v>
      </c>
      <c r="P148">
        <v>1944.51</v>
      </c>
      <c r="Q148">
        <v>2032.62</v>
      </c>
      <c r="R148">
        <v>0</v>
      </c>
    </row>
    <row r="149" spans="1:18" x14ac:dyDescent="0.25">
      <c r="A149" t="s">
        <v>33</v>
      </c>
      <c r="C149">
        <v>2066</v>
      </c>
      <c r="D149">
        <v>794</v>
      </c>
      <c r="E149">
        <v>953</v>
      </c>
      <c r="F149">
        <v>0</v>
      </c>
      <c r="G149" s="1">
        <v>1</v>
      </c>
      <c r="H149" s="1">
        <v>0.38429999999999997</v>
      </c>
      <c r="I149" s="1">
        <v>0.46129999999999999</v>
      </c>
      <c r="J149" s="1">
        <v>0</v>
      </c>
      <c r="K149" s="1">
        <v>1</v>
      </c>
      <c r="L149" s="1">
        <v>0.38429999999999997</v>
      </c>
      <c r="M149" s="1">
        <v>0.46129999999999999</v>
      </c>
      <c r="N149" s="1">
        <v>0</v>
      </c>
      <c r="O149">
        <v>231.47</v>
      </c>
      <c r="P149">
        <v>88.96</v>
      </c>
      <c r="Q149">
        <v>106.77</v>
      </c>
      <c r="R149">
        <v>0</v>
      </c>
    </row>
    <row r="150" spans="1:18" x14ac:dyDescent="0.25">
      <c r="A150" t="s">
        <v>34</v>
      </c>
      <c r="B150" t="s">
        <v>35</v>
      </c>
      <c r="C150">
        <v>50000</v>
      </c>
      <c r="D150">
        <v>22378</v>
      </c>
      <c r="E150">
        <v>27119</v>
      </c>
      <c r="F150">
        <v>0</v>
      </c>
      <c r="G150" s="1">
        <v>1</v>
      </c>
      <c r="H150" s="1">
        <v>0.4476</v>
      </c>
      <c r="I150" s="1">
        <v>0.54239999999999999</v>
      </c>
      <c r="J150" s="1">
        <v>0</v>
      </c>
      <c r="K150" s="1">
        <v>1</v>
      </c>
      <c r="L150" s="1">
        <v>0.4476</v>
      </c>
      <c r="M150" s="1">
        <v>0.54239999999999999</v>
      </c>
      <c r="N150" s="1">
        <v>0</v>
      </c>
      <c r="O150">
        <v>3127.81</v>
      </c>
      <c r="P150">
        <v>1399.88</v>
      </c>
      <c r="Q150">
        <v>1696.46</v>
      </c>
      <c r="R150">
        <v>0</v>
      </c>
    </row>
    <row r="151" spans="1:18" x14ac:dyDescent="0.25">
      <c r="A151" t="s">
        <v>36</v>
      </c>
      <c r="B151" t="s">
        <v>37</v>
      </c>
      <c r="C151">
        <v>50000</v>
      </c>
      <c r="D151">
        <v>22111</v>
      </c>
      <c r="E151">
        <v>27096</v>
      </c>
      <c r="F151">
        <v>0</v>
      </c>
      <c r="G151" s="1">
        <v>1</v>
      </c>
      <c r="H151" s="1">
        <v>0.44219999999999998</v>
      </c>
      <c r="I151" s="1">
        <v>0.54190000000000005</v>
      </c>
      <c r="J151" s="1">
        <v>0</v>
      </c>
      <c r="K151" s="1">
        <v>1</v>
      </c>
      <c r="L151" s="1">
        <v>0.44219999999999998</v>
      </c>
      <c r="M151" s="1">
        <v>0.54190000000000005</v>
      </c>
      <c r="N151" s="1">
        <v>0</v>
      </c>
      <c r="O151">
        <v>2723.4</v>
      </c>
      <c r="P151">
        <v>1204.3399999999999</v>
      </c>
      <c r="Q151">
        <v>1475.86</v>
      </c>
      <c r="R151">
        <v>0</v>
      </c>
    </row>
    <row r="152" spans="1:18" x14ac:dyDescent="0.25">
      <c r="A152" t="s">
        <v>38</v>
      </c>
      <c r="B152" t="s">
        <v>39</v>
      </c>
      <c r="C152">
        <v>50000</v>
      </c>
      <c r="D152">
        <v>22263</v>
      </c>
      <c r="E152">
        <v>27142</v>
      </c>
      <c r="F152">
        <v>0</v>
      </c>
      <c r="G152" s="1">
        <v>1</v>
      </c>
      <c r="H152" s="1">
        <v>0.44529999999999997</v>
      </c>
      <c r="I152" s="1">
        <v>0.54279999999999995</v>
      </c>
      <c r="J152" s="1">
        <v>0</v>
      </c>
      <c r="K152" s="1">
        <v>1</v>
      </c>
      <c r="L152" s="1">
        <v>0.44529999999999997</v>
      </c>
      <c r="M152" s="1">
        <v>0.54279999999999995</v>
      </c>
      <c r="N152" s="1">
        <v>0</v>
      </c>
      <c r="O152">
        <v>3322.67</v>
      </c>
      <c r="P152">
        <v>1479.45</v>
      </c>
      <c r="Q152">
        <v>1803.68</v>
      </c>
      <c r="R152">
        <v>0</v>
      </c>
    </row>
    <row r="153" spans="1:18" x14ac:dyDescent="0.25">
      <c r="A153" t="s">
        <v>40</v>
      </c>
      <c r="C153">
        <v>2275</v>
      </c>
      <c r="D153">
        <v>604</v>
      </c>
      <c r="E153">
        <v>1171</v>
      </c>
      <c r="F153">
        <v>0</v>
      </c>
      <c r="G153" s="1">
        <v>1</v>
      </c>
      <c r="H153" s="1">
        <v>0.26550000000000001</v>
      </c>
      <c r="I153" s="1">
        <v>0.51470000000000005</v>
      </c>
      <c r="J153" s="1">
        <v>0</v>
      </c>
      <c r="K153" s="1">
        <v>1</v>
      </c>
      <c r="L153" s="1">
        <v>0.26550000000000001</v>
      </c>
      <c r="M153" s="1">
        <v>0.51470000000000005</v>
      </c>
      <c r="N153" s="1">
        <v>0</v>
      </c>
      <c r="O153">
        <v>94.79</v>
      </c>
      <c r="P153">
        <v>25.17</v>
      </c>
      <c r="Q153">
        <v>48.79</v>
      </c>
      <c r="R153">
        <v>0</v>
      </c>
    </row>
    <row r="154" spans="1:18" x14ac:dyDescent="0.25">
      <c r="A154" t="s">
        <v>41</v>
      </c>
      <c r="B154" t="s">
        <v>42</v>
      </c>
      <c r="C154">
        <v>50000</v>
      </c>
      <c r="D154">
        <v>25762</v>
      </c>
      <c r="E154">
        <v>23594</v>
      </c>
      <c r="F154">
        <v>0</v>
      </c>
      <c r="G154" s="1">
        <v>1</v>
      </c>
      <c r="H154" s="1">
        <v>0.51519999999999999</v>
      </c>
      <c r="I154" s="1">
        <v>0.47189999999999999</v>
      </c>
      <c r="J154" s="1">
        <v>0</v>
      </c>
      <c r="K154" s="1">
        <v>1</v>
      </c>
      <c r="L154" s="1">
        <v>0.51519999999999999</v>
      </c>
      <c r="M154" s="1">
        <v>0.47189999999999999</v>
      </c>
      <c r="N154" s="1">
        <v>0</v>
      </c>
      <c r="O154">
        <v>3400.05</v>
      </c>
      <c r="P154">
        <v>1751.84</v>
      </c>
      <c r="Q154">
        <v>1604.42</v>
      </c>
      <c r="R154">
        <v>0</v>
      </c>
    </row>
    <row r="155" spans="1:18" x14ac:dyDescent="0.25">
      <c r="A155" t="s">
        <v>43</v>
      </c>
      <c r="B155" t="s">
        <v>44</v>
      </c>
      <c r="C155">
        <v>50000</v>
      </c>
      <c r="D155">
        <v>23822</v>
      </c>
      <c r="E155">
        <v>25428</v>
      </c>
      <c r="F155">
        <v>0</v>
      </c>
      <c r="G155" s="1">
        <v>1</v>
      </c>
      <c r="H155" s="1">
        <v>0.47639999999999999</v>
      </c>
      <c r="I155" s="1">
        <v>0.50860000000000005</v>
      </c>
      <c r="J155" s="1">
        <v>0</v>
      </c>
      <c r="K155" s="1">
        <v>1</v>
      </c>
      <c r="L155" s="1">
        <v>0.47639999999999999</v>
      </c>
      <c r="M155" s="1">
        <v>0.50860000000000005</v>
      </c>
      <c r="N155" s="1">
        <v>0</v>
      </c>
      <c r="O155">
        <v>3206.05</v>
      </c>
      <c r="P155">
        <v>1527.49</v>
      </c>
      <c r="Q155">
        <v>1630.47</v>
      </c>
      <c r="R155">
        <v>0</v>
      </c>
    </row>
    <row r="156" spans="1:18" x14ac:dyDescent="0.25">
      <c r="A156" t="s">
        <v>45</v>
      </c>
      <c r="B156" t="s">
        <v>46</v>
      </c>
      <c r="C156">
        <v>50000</v>
      </c>
      <c r="D156">
        <v>27900</v>
      </c>
      <c r="E156">
        <v>21698</v>
      </c>
      <c r="F156">
        <v>0</v>
      </c>
      <c r="G156" s="1">
        <v>1</v>
      </c>
      <c r="H156" s="1">
        <v>0.55800000000000005</v>
      </c>
      <c r="I156" s="1">
        <v>0.434</v>
      </c>
      <c r="J156" s="1">
        <v>0</v>
      </c>
      <c r="K156" s="1">
        <v>1</v>
      </c>
      <c r="L156" s="1">
        <v>0.55800000000000005</v>
      </c>
      <c r="M156" s="1">
        <v>0.434</v>
      </c>
      <c r="N156" s="1">
        <v>0</v>
      </c>
      <c r="O156">
        <v>3219</v>
      </c>
      <c r="P156">
        <v>1796.2</v>
      </c>
      <c r="Q156">
        <v>1396.92</v>
      </c>
      <c r="R156">
        <v>0</v>
      </c>
    </row>
    <row r="157" spans="1:18" x14ac:dyDescent="0.25">
      <c r="A157" t="s">
        <v>47</v>
      </c>
      <c r="C157">
        <v>2823</v>
      </c>
      <c r="D157">
        <v>785</v>
      </c>
      <c r="E157">
        <v>1475</v>
      </c>
      <c r="F157">
        <v>0</v>
      </c>
      <c r="G157" s="1">
        <v>1</v>
      </c>
      <c r="H157" s="1">
        <v>0.27810000000000001</v>
      </c>
      <c r="I157" s="1">
        <v>0.52249999999999996</v>
      </c>
      <c r="J157" s="1">
        <v>0</v>
      </c>
      <c r="K157" s="1">
        <v>1</v>
      </c>
      <c r="L157" s="1">
        <v>0.27810000000000001</v>
      </c>
      <c r="M157" s="1">
        <v>0.52249999999999996</v>
      </c>
      <c r="N157" s="1">
        <v>0</v>
      </c>
      <c r="O157">
        <v>117.63</v>
      </c>
      <c r="P157">
        <v>32.71</v>
      </c>
      <c r="Q157">
        <v>61.46</v>
      </c>
      <c r="R157">
        <v>0</v>
      </c>
    </row>
    <row r="158" spans="1:18" x14ac:dyDescent="0.25">
      <c r="A158" t="s">
        <v>48</v>
      </c>
      <c r="B158" t="s">
        <v>49</v>
      </c>
      <c r="C158">
        <v>50000</v>
      </c>
      <c r="D158">
        <v>22806</v>
      </c>
      <c r="E158">
        <v>26672</v>
      </c>
      <c r="F158">
        <v>0</v>
      </c>
      <c r="G158" s="1">
        <v>1</v>
      </c>
      <c r="H158" s="1">
        <v>0.45610000000000001</v>
      </c>
      <c r="I158" s="1">
        <v>0.53339999999999999</v>
      </c>
      <c r="J158" s="1">
        <v>0</v>
      </c>
      <c r="K158" s="1">
        <v>1</v>
      </c>
      <c r="L158" s="1">
        <v>0.45610000000000001</v>
      </c>
      <c r="M158" s="1">
        <v>0.53339999999999999</v>
      </c>
      <c r="N158" s="1">
        <v>0</v>
      </c>
      <c r="O158">
        <v>2949.23</v>
      </c>
      <c r="P158">
        <v>1345.2</v>
      </c>
      <c r="Q158">
        <v>1573.24</v>
      </c>
      <c r="R158">
        <v>0</v>
      </c>
    </row>
    <row r="159" spans="1:18" x14ac:dyDescent="0.25">
      <c r="A159" t="s">
        <v>50</v>
      </c>
      <c r="B159" t="s">
        <v>51</v>
      </c>
      <c r="C159">
        <v>50000</v>
      </c>
      <c r="D159">
        <v>22881</v>
      </c>
      <c r="E159">
        <v>26520</v>
      </c>
      <c r="F159">
        <v>1</v>
      </c>
      <c r="G159" s="1">
        <v>1</v>
      </c>
      <c r="H159" s="1">
        <v>0.45760000000000001</v>
      </c>
      <c r="I159" s="1">
        <v>0.53039999999999998</v>
      </c>
      <c r="J159" s="1">
        <v>0</v>
      </c>
      <c r="K159" s="1">
        <v>1</v>
      </c>
      <c r="L159" s="1">
        <v>0.45760000000000001</v>
      </c>
      <c r="M159" s="1">
        <v>0.53039999999999998</v>
      </c>
      <c r="N159" s="1">
        <v>0</v>
      </c>
      <c r="O159">
        <v>2970.6</v>
      </c>
      <c r="P159">
        <v>1359.4</v>
      </c>
      <c r="Q159">
        <v>1575.6</v>
      </c>
      <c r="R159">
        <v>0.06</v>
      </c>
    </row>
    <row r="160" spans="1:18" x14ac:dyDescent="0.25">
      <c r="A160" t="s">
        <v>52</v>
      </c>
      <c r="B160" t="s">
        <v>53</v>
      </c>
      <c r="C160">
        <v>50000</v>
      </c>
      <c r="D160">
        <v>23510</v>
      </c>
      <c r="E160">
        <v>26054</v>
      </c>
      <c r="F160">
        <v>0</v>
      </c>
      <c r="G160" s="1">
        <v>1</v>
      </c>
      <c r="H160" s="1">
        <v>0.47020000000000001</v>
      </c>
      <c r="I160" s="1">
        <v>0.52110000000000001</v>
      </c>
      <c r="J160" s="1">
        <v>0</v>
      </c>
      <c r="K160" s="1">
        <v>1</v>
      </c>
      <c r="L160" s="1">
        <v>0.47020000000000001</v>
      </c>
      <c r="M160" s="1">
        <v>0.52110000000000001</v>
      </c>
      <c r="N160" s="1">
        <v>0</v>
      </c>
      <c r="O160">
        <v>2747.58</v>
      </c>
      <c r="P160">
        <v>1291.9100000000001</v>
      </c>
      <c r="Q160">
        <v>1431.71</v>
      </c>
      <c r="R160">
        <v>0</v>
      </c>
    </row>
    <row r="161" spans="1:18" x14ac:dyDescent="0.25">
      <c r="A161" t="s">
        <v>54</v>
      </c>
      <c r="C161">
        <v>3008</v>
      </c>
      <c r="D161">
        <v>1484</v>
      </c>
      <c r="E161">
        <v>1125</v>
      </c>
      <c r="F161">
        <v>0</v>
      </c>
      <c r="G161" s="1">
        <v>1</v>
      </c>
      <c r="H161" s="1">
        <v>0.49340000000000001</v>
      </c>
      <c r="I161" s="1">
        <v>0.374</v>
      </c>
      <c r="J161" s="1">
        <v>0</v>
      </c>
      <c r="K161" s="1">
        <v>1</v>
      </c>
      <c r="L161" s="1">
        <v>0.49340000000000001</v>
      </c>
      <c r="M161" s="1">
        <v>0.374</v>
      </c>
      <c r="N161" s="1">
        <v>0</v>
      </c>
      <c r="O161">
        <v>125.33</v>
      </c>
      <c r="P161">
        <v>61.83</v>
      </c>
      <c r="Q161">
        <v>46.88</v>
      </c>
      <c r="R161">
        <v>0</v>
      </c>
    </row>
    <row r="162" spans="1:18" x14ac:dyDescent="0.25">
      <c r="A162" t="s">
        <v>55</v>
      </c>
      <c r="B162" t="s">
        <v>56</v>
      </c>
      <c r="C162">
        <v>50000</v>
      </c>
      <c r="D162">
        <v>23723</v>
      </c>
      <c r="E162">
        <v>25728</v>
      </c>
      <c r="F162">
        <v>0</v>
      </c>
      <c r="G162" s="1">
        <v>1</v>
      </c>
      <c r="H162" s="1">
        <v>0.47449999999999998</v>
      </c>
      <c r="I162" s="1">
        <v>0.51459999999999995</v>
      </c>
      <c r="J162" s="1">
        <v>0</v>
      </c>
      <c r="K162" s="1">
        <v>1</v>
      </c>
      <c r="L162" s="1">
        <v>0.47449999999999998</v>
      </c>
      <c r="M162" s="1">
        <v>0.51459999999999995</v>
      </c>
      <c r="N162" s="1">
        <v>0</v>
      </c>
      <c r="O162">
        <v>3013.27</v>
      </c>
      <c r="P162">
        <v>1429.68</v>
      </c>
      <c r="Q162">
        <v>1550.51</v>
      </c>
      <c r="R162">
        <v>0</v>
      </c>
    </row>
    <row r="163" spans="1:18" x14ac:dyDescent="0.25">
      <c r="A163" t="s">
        <v>57</v>
      </c>
      <c r="B163" t="s">
        <v>58</v>
      </c>
      <c r="C163">
        <v>50000</v>
      </c>
      <c r="D163">
        <v>22595</v>
      </c>
      <c r="E163">
        <v>26783</v>
      </c>
      <c r="F163">
        <v>0</v>
      </c>
      <c r="G163" s="1">
        <v>1</v>
      </c>
      <c r="H163" s="1">
        <v>0.45190000000000002</v>
      </c>
      <c r="I163" s="1">
        <v>0.53569999999999995</v>
      </c>
      <c r="J163" s="1">
        <v>0</v>
      </c>
      <c r="K163" s="1">
        <v>1</v>
      </c>
      <c r="L163" s="1">
        <v>0.45190000000000002</v>
      </c>
      <c r="M163" s="1">
        <v>0.53569999999999995</v>
      </c>
      <c r="N163" s="1">
        <v>0</v>
      </c>
      <c r="O163">
        <v>2667.63</v>
      </c>
      <c r="P163">
        <v>1205.5</v>
      </c>
      <c r="Q163">
        <v>1428.94</v>
      </c>
      <c r="R163">
        <v>0</v>
      </c>
    </row>
    <row r="164" spans="1:18" x14ac:dyDescent="0.25">
      <c r="A164" t="s">
        <v>59</v>
      </c>
      <c r="B164" t="s">
        <v>60</v>
      </c>
      <c r="C164">
        <v>50000</v>
      </c>
      <c r="D164">
        <v>27392</v>
      </c>
      <c r="E164">
        <v>22189</v>
      </c>
      <c r="F164">
        <v>0</v>
      </c>
      <c r="G164" s="1">
        <v>1</v>
      </c>
      <c r="H164" s="1">
        <v>0.54779999999999995</v>
      </c>
      <c r="I164" s="1">
        <v>0.44379999999999997</v>
      </c>
      <c r="J164" s="1">
        <v>0</v>
      </c>
      <c r="K164" s="1">
        <v>1</v>
      </c>
      <c r="L164" s="1">
        <v>0.54779999999999995</v>
      </c>
      <c r="M164" s="1">
        <v>0.44379999999999997</v>
      </c>
      <c r="N164" s="1">
        <v>0</v>
      </c>
      <c r="O164">
        <v>3189.17</v>
      </c>
      <c r="P164">
        <v>1747.16</v>
      </c>
      <c r="Q164">
        <v>1415.29</v>
      </c>
      <c r="R164">
        <v>0</v>
      </c>
    </row>
    <row r="165" spans="1:18" x14ac:dyDescent="0.25">
      <c r="A165" t="s">
        <v>61</v>
      </c>
      <c r="C165">
        <v>3084</v>
      </c>
      <c r="D165">
        <v>1153</v>
      </c>
      <c r="E165">
        <v>1411</v>
      </c>
      <c r="F165">
        <v>0</v>
      </c>
      <c r="G165" s="1">
        <v>1</v>
      </c>
      <c r="H165" s="1">
        <v>0.37390000000000001</v>
      </c>
      <c r="I165" s="1">
        <v>0.45750000000000002</v>
      </c>
      <c r="J165" s="1">
        <v>0</v>
      </c>
      <c r="K165" s="1">
        <v>1</v>
      </c>
      <c r="L165" s="1">
        <v>0.37390000000000001</v>
      </c>
      <c r="M165" s="1">
        <v>0.45750000000000002</v>
      </c>
      <c r="N165" s="1">
        <v>0</v>
      </c>
      <c r="O165">
        <v>128.5</v>
      </c>
      <c r="P165">
        <v>48.04</v>
      </c>
      <c r="Q165">
        <v>58.79</v>
      </c>
      <c r="R165">
        <v>0</v>
      </c>
    </row>
    <row r="166" spans="1:18" x14ac:dyDescent="0.25">
      <c r="A166" t="s">
        <v>62</v>
      </c>
      <c r="B166" t="s">
        <v>63</v>
      </c>
      <c r="C166">
        <v>50000</v>
      </c>
      <c r="D166">
        <v>22588</v>
      </c>
      <c r="E166">
        <v>26223</v>
      </c>
      <c r="F166">
        <v>0</v>
      </c>
      <c r="G166" s="1">
        <v>1</v>
      </c>
      <c r="H166" s="1">
        <v>0.45179999999999998</v>
      </c>
      <c r="I166" s="1">
        <v>0.52449999999999997</v>
      </c>
      <c r="J166" s="1">
        <v>0</v>
      </c>
      <c r="K166" s="1">
        <v>1</v>
      </c>
      <c r="L166" s="1">
        <v>0.45179999999999998</v>
      </c>
      <c r="M166" s="1">
        <v>0.52449999999999997</v>
      </c>
      <c r="N166" s="1">
        <v>0</v>
      </c>
      <c r="O166">
        <v>3124.1</v>
      </c>
      <c r="P166">
        <v>1411.35</v>
      </c>
      <c r="Q166">
        <v>1638.47</v>
      </c>
      <c r="R166">
        <v>0</v>
      </c>
    </row>
    <row r="167" spans="1:18" x14ac:dyDescent="0.25">
      <c r="A167" t="s">
        <v>64</v>
      </c>
      <c r="B167" t="s">
        <v>65</v>
      </c>
      <c r="C167">
        <v>50000</v>
      </c>
      <c r="D167">
        <v>23369</v>
      </c>
      <c r="E167">
        <v>25639</v>
      </c>
      <c r="F167">
        <v>0</v>
      </c>
      <c r="G167" s="1">
        <v>1</v>
      </c>
      <c r="H167" s="1">
        <v>0.46739999999999998</v>
      </c>
      <c r="I167" s="1">
        <v>0.51280000000000003</v>
      </c>
      <c r="J167" s="1">
        <v>0</v>
      </c>
      <c r="K167" s="1">
        <v>1</v>
      </c>
      <c r="L167" s="1">
        <v>0.46739999999999998</v>
      </c>
      <c r="M167" s="1">
        <v>0.51280000000000003</v>
      </c>
      <c r="N167" s="1">
        <v>0</v>
      </c>
      <c r="O167">
        <v>3035.59</v>
      </c>
      <c r="P167">
        <v>1418.77</v>
      </c>
      <c r="Q167">
        <v>1556.59</v>
      </c>
      <c r="R167">
        <v>0</v>
      </c>
    </row>
    <row r="168" spans="1:18" x14ac:dyDescent="0.25">
      <c r="A168" t="s">
        <v>66</v>
      </c>
      <c r="B168" t="s">
        <v>67</v>
      </c>
      <c r="C168">
        <v>50000</v>
      </c>
      <c r="D168">
        <v>22079</v>
      </c>
      <c r="E168">
        <v>27325</v>
      </c>
      <c r="F168">
        <v>0</v>
      </c>
      <c r="G168" s="1">
        <v>1</v>
      </c>
      <c r="H168" s="1">
        <v>0.44159999999999999</v>
      </c>
      <c r="I168" s="1">
        <v>0.54649999999999999</v>
      </c>
      <c r="J168" s="1">
        <v>0</v>
      </c>
      <c r="K168" s="1">
        <v>1</v>
      </c>
      <c r="L168" s="1">
        <v>0.44159999999999999</v>
      </c>
      <c r="M168" s="1">
        <v>0.54649999999999999</v>
      </c>
      <c r="N168" s="1">
        <v>0</v>
      </c>
      <c r="O168">
        <v>2724.86</v>
      </c>
      <c r="P168">
        <v>1203.25</v>
      </c>
      <c r="Q168">
        <v>1489.14</v>
      </c>
      <c r="R168">
        <v>0</v>
      </c>
    </row>
    <row r="169" spans="1:18" x14ac:dyDescent="0.25">
      <c r="A169" t="s">
        <v>68</v>
      </c>
      <c r="C169">
        <v>1688</v>
      </c>
      <c r="D169">
        <v>385</v>
      </c>
      <c r="E169">
        <v>1031</v>
      </c>
      <c r="F169">
        <v>0</v>
      </c>
      <c r="G169" s="1">
        <v>1</v>
      </c>
      <c r="H169" s="1">
        <v>0.2281</v>
      </c>
      <c r="I169" s="1">
        <v>0.61080000000000001</v>
      </c>
      <c r="J169" s="1">
        <v>0</v>
      </c>
      <c r="K169" s="1">
        <v>1</v>
      </c>
      <c r="L169" s="1">
        <v>0.2281</v>
      </c>
      <c r="M169" s="1">
        <v>0.61080000000000001</v>
      </c>
      <c r="N169" s="1">
        <v>0</v>
      </c>
      <c r="O169">
        <v>177.33</v>
      </c>
      <c r="P169">
        <v>40.44</v>
      </c>
      <c r="Q169">
        <v>108.31</v>
      </c>
      <c r="R169">
        <v>0</v>
      </c>
    </row>
    <row r="170" spans="1:18" x14ac:dyDescent="0.25">
      <c r="A170" t="s">
        <v>69</v>
      </c>
      <c r="B170" t="s">
        <v>70</v>
      </c>
      <c r="C170">
        <v>50000</v>
      </c>
      <c r="D170">
        <v>27531</v>
      </c>
      <c r="E170">
        <v>21501</v>
      </c>
      <c r="F170">
        <v>0</v>
      </c>
      <c r="G170" s="1">
        <v>1</v>
      </c>
      <c r="H170" s="1">
        <v>0.55059999999999998</v>
      </c>
      <c r="I170" s="1">
        <v>0.43</v>
      </c>
      <c r="J170" s="1">
        <v>0</v>
      </c>
      <c r="K170" s="1">
        <v>1</v>
      </c>
      <c r="L170" s="1">
        <v>0.55059999999999998</v>
      </c>
      <c r="M170" s="1">
        <v>0.43</v>
      </c>
      <c r="N170" s="1">
        <v>0</v>
      </c>
      <c r="O170">
        <v>3330.11</v>
      </c>
      <c r="P170">
        <v>1833.63</v>
      </c>
      <c r="Q170">
        <v>1432.02</v>
      </c>
      <c r="R170">
        <v>0</v>
      </c>
    </row>
    <row r="171" spans="1:18" x14ac:dyDescent="0.25">
      <c r="A171" t="s">
        <v>71</v>
      </c>
      <c r="B171" t="s">
        <v>72</v>
      </c>
      <c r="C171">
        <v>50000</v>
      </c>
      <c r="D171">
        <v>29672</v>
      </c>
      <c r="E171">
        <v>19487</v>
      </c>
      <c r="F171">
        <v>0</v>
      </c>
      <c r="G171" s="1">
        <v>1</v>
      </c>
      <c r="H171" s="1">
        <v>0.59340000000000004</v>
      </c>
      <c r="I171" s="1">
        <v>0.38969999999999999</v>
      </c>
      <c r="J171" s="1">
        <v>0</v>
      </c>
      <c r="K171" s="1">
        <v>1</v>
      </c>
      <c r="L171" s="1">
        <v>0.59340000000000004</v>
      </c>
      <c r="M171" s="1">
        <v>0.38969999999999999</v>
      </c>
      <c r="N171" s="1">
        <v>0</v>
      </c>
      <c r="O171">
        <v>3842.51</v>
      </c>
      <c r="P171">
        <v>2280.3000000000002</v>
      </c>
      <c r="Q171">
        <v>1497.58</v>
      </c>
      <c r="R171">
        <v>0</v>
      </c>
    </row>
    <row r="172" spans="1:18" x14ac:dyDescent="0.25">
      <c r="A172" t="s">
        <v>73</v>
      </c>
      <c r="B172" t="s">
        <v>74</v>
      </c>
      <c r="C172">
        <v>50000</v>
      </c>
      <c r="D172">
        <v>29603</v>
      </c>
      <c r="E172">
        <v>19636</v>
      </c>
      <c r="F172">
        <v>0</v>
      </c>
      <c r="G172" s="1">
        <v>1</v>
      </c>
      <c r="H172" s="1">
        <v>0.59209999999999996</v>
      </c>
      <c r="I172" s="1">
        <v>0.39269999999999999</v>
      </c>
      <c r="J172" s="1">
        <v>0</v>
      </c>
      <c r="K172" s="1">
        <v>1</v>
      </c>
      <c r="L172" s="1">
        <v>0.59209999999999996</v>
      </c>
      <c r="M172" s="1">
        <v>0.39269999999999999</v>
      </c>
      <c r="N172" s="1">
        <v>0</v>
      </c>
      <c r="O172">
        <v>3126.77</v>
      </c>
      <c r="P172">
        <v>1851.23</v>
      </c>
      <c r="Q172">
        <v>1227.94</v>
      </c>
      <c r="R172">
        <v>0</v>
      </c>
    </row>
    <row r="173" spans="1:18" x14ac:dyDescent="0.25">
      <c r="A173" t="s">
        <v>75</v>
      </c>
      <c r="C173">
        <v>5</v>
      </c>
      <c r="D173">
        <v>0</v>
      </c>
      <c r="E173">
        <v>3</v>
      </c>
      <c r="F173">
        <v>0</v>
      </c>
      <c r="G173" s="1">
        <v>1</v>
      </c>
      <c r="H173" s="1">
        <v>0</v>
      </c>
      <c r="I173" s="1">
        <v>0.6</v>
      </c>
      <c r="J173" s="1">
        <v>0</v>
      </c>
      <c r="K173" s="1">
        <v>1</v>
      </c>
      <c r="L173" s="1">
        <v>0</v>
      </c>
      <c r="M173" s="1">
        <v>0.6</v>
      </c>
      <c r="N173" s="1">
        <v>0</v>
      </c>
      <c r="O173">
        <v>36.25</v>
      </c>
      <c r="P173">
        <v>0</v>
      </c>
      <c r="Q173">
        <v>21.75</v>
      </c>
      <c r="R173">
        <v>0</v>
      </c>
    </row>
    <row r="174" spans="1:18" x14ac:dyDescent="0.25">
      <c r="A174" t="s">
        <v>0</v>
      </c>
      <c r="B174" t="s">
        <v>116</v>
      </c>
    </row>
    <row r="176" spans="1:18" x14ac:dyDescent="0.25">
      <c r="A176" t="s">
        <v>2</v>
      </c>
      <c r="B176" t="s">
        <v>3</v>
      </c>
      <c r="C176" t="s">
        <v>4</v>
      </c>
      <c r="D176" t="s">
        <v>5</v>
      </c>
      <c r="E176" t="s">
        <v>6</v>
      </c>
      <c r="F176" t="s">
        <v>7</v>
      </c>
      <c r="G176" t="s">
        <v>8</v>
      </c>
      <c r="H176" t="s">
        <v>9</v>
      </c>
      <c r="I176" t="s">
        <v>10</v>
      </c>
      <c r="J176" t="s">
        <v>11</v>
      </c>
      <c r="K176" t="s">
        <v>12</v>
      </c>
      <c r="L176" t="s">
        <v>13</v>
      </c>
      <c r="M176" t="s">
        <v>14</v>
      </c>
      <c r="N176" t="s">
        <v>15</v>
      </c>
      <c r="O176" t="s">
        <v>16</v>
      </c>
      <c r="P176" t="s">
        <v>17</v>
      </c>
      <c r="Q176" t="s">
        <v>18</v>
      </c>
      <c r="R176" t="s">
        <v>19</v>
      </c>
    </row>
    <row r="177" spans="1:18" x14ac:dyDescent="0.25">
      <c r="A177" t="s">
        <v>20</v>
      </c>
      <c r="B177" t="s">
        <v>21</v>
      </c>
      <c r="C177">
        <v>50000</v>
      </c>
      <c r="D177">
        <v>26078</v>
      </c>
      <c r="E177">
        <v>23608</v>
      </c>
      <c r="F177">
        <v>0</v>
      </c>
      <c r="G177" s="1">
        <v>1</v>
      </c>
      <c r="H177" s="1">
        <v>0.52159999999999995</v>
      </c>
      <c r="I177" s="1">
        <v>0.47220000000000001</v>
      </c>
      <c r="J177" s="1">
        <v>0</v>
      </c>
      <c r="K177" s="1">
        <v>1</v>
      </c>
      <c r="L177" s="1">
        <v>0.52159999999999995</v>
      </c>
      <c r="M177" s="1">
        <v>0.47220000000000001</v>
      </c>
      <c r="N177" s="1">
        <v>0</v>
      </c>
      <c r="O177">
        <v>4154.8599999999997</v>
      </c>
      <c r="P177">
        <v>2167.0100000000002</v>
      </c>
      <c r="Q177">
        <v>1961.76</v>
      </c>
      <c r="R177">
        <v>0</v>
      </c>
    </row>
    <row r="178" spans="1:18" x14ac:dyDescent="0.25">
      <c r="A178" t="s">
        <v>22</v>
      </c>
      <c r="B178" t="s">
        <v>23</v>
      </c>
      <c r="C178">
        <v>50000</v>
      </c>
      <c r="D178">
        <v>23161</v>
      </c>
      <c r="E178">
        <v>26476</v>
      </c>
      <c r="F178">
        <v>0</v>
      </c>
      <c r="G178" s="1">
        <v>1</v>
      </c>
      <c r="H178" s="1">
        <v>0.4632</v>
      </c>
      <c r="I178" s="1">
        <v>0.52949999999999997</v>
      </c>
      <c r="J178" s="1">
        <v>0</v>
      </c>
      <c r="K178" s="1">
        <v>1</v>
      </c>
      <c r="L178" s="1">
        <v>0.4632</v>
      </c>
      <c r="M178" s="1">
        <v>0.52949999999999997</v>
      </c>
      <c r="N178" s="1">
        <v>0</v>
      </c>
      <c r="O178">
        <v>3747.54</v>
      </c>
      <c r="P178">
        <v>1735.94</v>
      </c>
      <c r="Q178">
        <v>1984.4</v>
      </c>
      <c r="R178">
        <v>0</v>
      </c>
    </row>
    <row r="179" spans="1:18" x14ac:dyDescent="0.25">
      <c r="A179" t="s">
        <v>24</v>
      </c>
      <c r="B179" t="s">
        <v>25</v>
      </c>
      <c r="C179">
        <v>50000</v>
      </c>
      <c r="D179">
        <v>26467</v>
      </c>
      <c r="E179">
        <v>23262</v>
      </c>
      <c r="F179">
        <v>0</v>
      </c>
      <c r="G179" s="1">
        <v>1</v>
      </c>
      <c r="H179" s="1">
        <v>0.52929999999999999</v>
      </c>
      <c r="I179" s="1">
        <v>0.4652</v>
      </c>
      <c r="J179" s="1">
        <v>0</v>
      </c>
      <c r="K179" s="1">
        <v>1</v>
      </c>
      <c r="L179" s="1">
        <v>0.52929999999999999</v>
      </c>
      <c r="M179" s="1">
        <v>0.4652</v>
      </c>
      <c r="N179" s="1">
        <v>0</v>
      </c>
      <c r="O179">
        <v>3993.22</v>
      </c>
      <c r="P179">
        <v>2113.77</v>
      </c>
      <c r="Q179">
        <v>1857.8</v>
      </c>
      <c r="R179">
        <v>0</v>
      </c>
    </row>
    <row r="180" spans="1:18" x14ac:dyDescent="0.25">
      <c r="A180" t="s">
        <v>26</v>
      </c>
      <c r="C180">
        <v>831</v>
      </c>
      <c r="D180">
        <v>418</v>
      </c>
      <c r="E180">
        <v>279</v>
      </c>
      <c r="F180">
        <v>0</v>
      </c>
      <c r="G180" s="1">
        <v>1</v>
      </c>
      <c r="H180" s="1">
        <v>0.503</v>
      </c>
      <c r="I180" s="1">
        <v>0.3357</v>
      </c>
      <c r="J180" s="1">
        <v>0</v>
      </c>
      <c r="K180" s="1">
        <v>1</v>
      </c>
      <c r="L180" s="1">
        <v>0.503</v>
      </c>
      <c r="M180" s="1">
        <v>0.3357</v>
      </c>
      <c r="N180" s="1">
        <v>0</v>
      </c>
      <c r="O180">
        <v>109.27</v>
      </c>
      <c r="P180">
        <v>54.97</v>
      </c>
      <c r="Q180">
        <v>36.69</v>
      </c>
      <c r="R180">
        <v>0</v>
      </c>
    </row>
    <row r="181" spans="1:18" x14ac:dyDescent="0.25">
      <c r="A181" t="s">
        <v>27</v>
      </c>
      <c r="B181" t="s">
        <v>28</v>
      </c>
      <c r="C181">
        <v>50000</v>
      </c>
      <c r="D181">
        <v>25384</v>
      </c>
      <c r="E181">
        <v>24331</v>
      </c>
      <c r="F181">
        <v>0</v>
      </c>
      <c r="G181" s="1">
        <v>1</v>
      </c>
      <c r="H181" s="1">
        <v>0.50770000000000004</v>
      </c>
      <c r="I181" s="1">
        <v>0.48659999999999998</v>
      </c>
      <c r="J181" s="1">
        <v>0</v>
      </c>
      <c r="K181" s="1">
        <v>1</v>
      </c>
      <c r="L181" s="1">
        <v>0.50770000000000004</v>
      </c>
      <c r="M181" s="1">
        <v>0.48659999999999998</v>
      </c>
      <c r="N181" s="1">
        <v>0</v>
      </c>
      <c r="O181">
        <v>3743.52</v>
      </c>
      <c r="P181">
        <v>1900.51</v>
      </c>
      <c r="Q181">
        <v>1821.67</v>
      </c>
      <c r="R181">
        <v>0</v>
      </c>
    </row>
    <row r="182" spans="1:18" x14ac:dyDescent="0.25">
      <c r="A182" t="s">
        <v>29</v>
      </c>
      <c r="B182" t="s">
        <v>30</v>
      </c>
      <c r="C182">
        <v>50000</v>
      </c>
      <c r="D182">
        <v>26435</v>
      </c>
      <c r="E182">
        <v>23269</v>
      </c>
      <c r="F182">
        <v>0</v>
      </c>
      <c r="G182" s="1">
        <v>1</v>
      </c>
      <c r="H182" s="1">
        <v>0.52869999999999995</v>
      </c>
      <c r="I182" s="1">
        <v>0.46539999999999998</v>
      </c>
      <c r="J182" s="1">
        <v>0</v>
      </c>
      <c r="K182" s="1">
        <v>1</v>
      </c>
      <c r="L182" s="1">
        <v>0.52869999999999995</v>
      </c>
      <c r="M182" s="1">
        <v>0.46539999999999998</v>
      </c>
      <c r="N182" s="1">
        <v>0</v>
      </c>
      <c r="O182">
        <v>3929.91</v>
      </c>
      <c r="P182">
        <v>2077.7399999999998</v>
      </c>
      <c r="Q182">
        <v>1828.9</v>
      </c>
      <c r="R182">
        <v>0</v>
      </c>
    </row>
    <row r="183" spans="1:18" x14ac:dyDescent="0.25">
      <c r="A183" t="s">
        <v>31</v>
      </c>
      <c r="B183" t="s">
        <v>32</v>
      </c>
      <c r="C183">
        <v>50000</v>
      </c>
      <c r="D183">
        <v>26661</v>
      </c>
      <c r="E183">
        <v>23040</v>
      </c>
      <c r="F183">
        <v>0</v>
      </c>
      <c r="G183" s="1">
        <v>1</v>
      </c>
      <c r="H183" s="1">
        <v>0.53320000000000001</v>
      </c>
      <c r="I183" s="1">
        <v>0.46079999999999999</v>
      </c>
      <c r="J183" s="1">
        <v>0</v>
      </c>
      <c r="K183" s="1">
        <v>1</v>
      </c>
      <c r="L183" s="1">
        <v>0.53320000000000001</v>
      </c>
      <c r="M183" s="1">
        <v>0.46079999999999999</v>
      </c>
      <c r="N183" s="1">
        <v>0</v>
      </c>
      <c r="O183">
        <v>3843.19</v>
      </c>
      <c r="P183">
        <v>2049.2600000000002</v>
      </c>
      <c r="Q183">
        <v>1770.94</v>
      </c>
      <c r="R183">
        <v>0</v>
      </c>
    </row>
    <row r="184" spans="1:18" x14ac:dyDescent="0.25">
      <c r="A184" t="s">
        <v>33</v>
      </c>
      <c r="C184">
        <v>3487</v>
      </c>
      <c r="D184">
        <v>2453</v>
      </c>
      <c r="E184">
        <v>755</v>
      </c>
      <c r="F184">
        <v>0</v>
      </c>
      <c r="G184" s="1">
        <v>1</v>
      </c>
      <c r="H184" s="1">
        <v>0.70350000000000001</v>
      </c>
      <c r="I184" s="1">
        <v>0.2165</v>
      </c>
      <c r="J184" s="1">
        <v>0</v>
      </c>
      <c r="K184" s="1">
        <v>1</v>
      </c>
      <c r="L184" s="1">
        <v>0.70350000000000001</v>
      </c>
      <c r="M184" s="1">
        <v>0.2165</v>
      </c>
      <c r="N184" s="1">
        <v>0</v>
      </c>
      <c r="O184">
        <v>174.35</v>
      </c>
      <c r="P184">
        <v>122.65</v>
      </c>
      <c r="Q184">
        <v>37.75</v>
      </c>
      <c r="R184">
        <v>0</v>
      </c>
    </row>
    <row r="185" spans="1:18" x14ac:dyDescent="0.25">
      <c r="A185" t="s">
        <v>34</v>
      </c>
      <c r="B185" t="s">
        <v>35</v>
      </c>
      <c r="C185">
        <v>50000</v>
      </c>
      <c r="D185">
        <v>29818</v>
      </c>
      <c r="E185">
        <v>19894</v>
      </c>
      <c r="F185">
        <v>0</v>
      </c>
      <c r="G185" s="1">
        <v>1</v>
      </c>
      <c r="H185" s="1">
        <v>0.59640000000000004</v>
      </c>
      <c r="I185" s="1">
        <v>0.39789999999999998</v>
      </c>
      <c r="J185" s="1">
        <v>0</v>
      </c>
      <c r="K185" s="1">
        <v>1</v>
      </c>
      <c r="L185" s="1">
        <v>0.59640000000000004</v>
      </c>
      <c r="M185" s="1">
        <v>0.39789999999999998</v>
      </c>
      <c r="N185" s="1">
        <v>0</v>
      </c>
      <c r="O185">
        <v>4080.67</v>
      </c>
      <c r="P185">
        <v>2433.5500000000002</v>
      </c>
      <c r="Q185">
        <v>1623.62</v>
      </c>
      <c r="R185">
        <v>0</v>
      </c>
    </row>
    <row r="186" spans="1:18" x14ac:dyDescent="0.25">
      <c r="A186" t="s">
        <v>36</v>
      </c>
      <c r="B186" t="s">
        <v>37</v>
      </c>
      <c r="C186">
        <v>50000</v>
      </c>
      <c r="D186">
        <v>27177</v>
      </c>
      <c r="E186">
        <v>22458</v>
      </c>
      <c r="F186">
        <v>0</v>
      </c>
      <c r="G186" s="1">
        <v>1</v>
      </c>
      <c r="H186" s="1">
        <v>0.54349999999999998</v>
      </c>
      <c r="I186" s="1">
        <v>0.44919999999999999</v>
      </c>
      <c r="J186" s="1">
        <v>0</v>
      </c>
      <c r="K186" s="1">
        <v>1</v>
      </c>
      <c r="L186" s="1">
        <v>0.54349999999999998</v>
      </c>
      <c r="M186" s="1">
        <v>0.44919999999999999</v>
      </c>
      <c r="N186" s="1">
        <v>0</v>
      </c>
      <c r="O186">
        <v>3473.14</v>
      </c>
      <c r="P186">
        <v>1887.79</v>
      </c>
      <c r="Q186">
        <v>1560</v>
      </c>
      <c r="R186">
        <v>0</v>
      </c>
    </row>
    <row r="187" spans="1:18" x14ac:dyDescent="0.25">
      <c r="A187" t="s">
        <v>38</v>
      </c>
      <c r="B187" t="s">
        <v>39</v>
      </c>
      <c r="C187">
        <v>50000</v>
      </c>
      <c r="D187">
        <v>31658</v>
      </c>
      <c r="E187">
        <v>18120</v>
      </c>
      <c r="F187">
        <v>0</v>
      </c>
      <c r="G187" s="1">
        <v>1</v>
      </c>
      <c r="H187" s="1">
        <v>0.63319999999999999</v>
      </c>
      <c r="I187" s="1">
        <v>0.3624</v>
      </c>
      <c r="J187" s="1">
        <v>0</v>
      </c>
      <c r="K187" s="1">
        <v>1</v>
      </c>
      <c r="L187" s="1">
        <v>0.63319999999999999</v>
      </c>
      <c r="M187" s="1">
        <v>0.3624</v>
      </c>
      <c r="N187" s="1">
        <v>0</v>
      </c>
      <c r="O187">
        <v>4167.59</v>
      </c>
      <c r="P187">
        <v>2638.75</v>
      </c>
      <c r="Q187">
        <v>1510.34</v>
      </c>
      <c r="R187">
        <v>0</v>
      </c>
    </row>
    <row r="188" spans="1:18" x14ac:dyDescent="0.25">
      <c r="A188" t="s">
        <v>40</v>
      </c>
      <c r="C188">
        <v>1958</v>
      </c>
      <c r="D188">
        <v>895</v>
      </c>
      <c r="E188">
        <v>737</v>
      </c>
      <c r="F188">
        <v>0</v>
      </c>
      <c r="G188" s="1">
        <v>1</v>
      </c>
      <c r="H188" s="1">
        <v>0.45710000000000001</v>
      </c>
      <c r="I188" s="1">
        <v>0.37640000000000001</v>
      </c>
      <c r="J188" s="1">
        <v>0</v>
      </c>
      <c r="K188" s="1">
        <v>1</v>
      </c>
      <c r="L188" s="1">
        <v>0.45710000000000001</v>
      </c>
      <c r="M188" s="1">
        <v>0.37640000000000001</v>
      </c>
      <c r="N188" s="1">
        <v>0</v>
      </c>
      <c r="O188">
        <v>81.58</v>
      </c>
      <c r="P188">
        <v>37.29</v>
      </c>
      <c r="Q188">
        <v>30.71</v>
      </c>
      <c r="R188">
        <v>0</v>
      </c>
    </row>
    <row r="189" spans="1:18" x14ac:dyDescent="0.25">
      <c r="A189" t="s">
        <v>41</v>
      </c>
      <c r="B189" t="s">
        <v>42</v>
      </c>
      <c r="C189">
        <v>50000</v>
      </c>
      <c r="D189">
        <v>27325</v>
      </c>
      <c r="E189">
        <v>22232</v>
      </c>
      <c r="F189">
        <v>0</v>
      </c>
      <c r="G189" s="1">
        <v>1</v>
      </c>
      <c r="H189" s="1">
        <v>0.54649999999999999</v>
      </c>
      <c r="I189" s="1">
        <v>0.4446</v>
      </c>
      <c r="J189" s="1">
        <v>0</v>
      </c>
      <c r="K189" s="1">
        <v>1</v>
      </c>
      <c r="L189" s="1">
        <v>0.54649999999999999</v>
      </c>
      <c r="M189" s="1">
        <v>0.4446</v>
      </c>
      <c r="N189" s="1">
        <v>0</v>
      </c>
      <c r="O189">
        <v>3400.11</v>
      </c>
      <c r="P189">
        <v>1858.16</v>
      </c>
      <c r="Q189">
        <v>1511.83</v>
      </c>
      <c r="R189">
        <v>0</v>
      </c>
    </row>
    <row r="190" spans="1:18" x14ac:dyDescent="0.25">
      <c r="A190" t="s">
        <v>43</v>
      </c>
      <c r="B190" t="s">
        <v>44</v>
      </c>
      <c r="C190">
        <v>50000</v>
      </c>
      <c r="D190">
        <v>30223</v>
      </c>
      <c r="E190">
        <v>19477</v>
      </c>
      <c r="F190">
        <v>0</v>
      </c>
      <c r="G190" s="1">
        <v>1</v>
      </c>
      <c r="H190" s="1">
        <v>0.60450000000000004</v>
      </c>
      <c r="I190" s="1">
        <v>0.38950000000000001</v>
      </c>
      <c r="J190" s="1">
        <v>0</v>
      </c>
      <c r="K190" s="1">
        <v>1</v>
      </c>
      <c r="L190" s="1">
        <v>0.60450000000000004</v>
      </c>
      <c r="M190" s="1">
        <v>0.38950000000000001</v>
      </c>
      <c r="N190" s="1">
        <v>0</v>
      </c>
      <c r="O190">
        <v>3972.62</v>
      </c>
      <c r="P190">
        <v>2401.29</v>
      </c>
      <c r="Q190">
        <v>1547.5</v>
      </c>
      <c r="R190">
        <v>0</v>
      </c>
    </row>
    <row r="191" spans="1:18" x14ac:dyDescent="0.25">
      <c r="A191" t="s">
        <v>45</v>
      </c>
      <c r="B191" t="s">
        <v>46</v>
      </c>
      <c r="C191">
        <v>50000</v>
      </c>
      <c r="D191">
        <v>31701</v>
      </c>
      <c r="E191">
        <v>18075</v>
      </c>
      <c r="F191">
        <v>0</v>
      </c>
      <c r="G191" s="1">
        <v>1</v>
      </c>
      <c r="H191" s="1">
        <v>0.63400000000000001</v>
      </c>
      <c r="I191" s="1">
        <v>0.36149999999999999</v>
      </c>
      <c r="J191" s="1">
        <v>0</v>
      </c>
      <c r="K191" s="1">
        <v>1</v>
      </c>
      <c r="L191" s="1">
        <v>0.63400000000000001</v>
      </c>
      <c r="M191" s="1">
        <v>0.36149999999999999</v>
      </c>
      <c r="N191" s="1">
        <v>0</v>
      </c>
      <c r="O191">
        <v>4154.26</v>
      </c>
      <c r="P191">
        <v>2633.89</v>
      </c>
      <c r="Q191">
        <v>1501.77</v>
      </c>
      <c r="R191">
        <v>0</v>
      </c>
    </row>
    <row r="192" spans="1:18" x14ac:dyDescent="0.25">
      <c r="A192" t="s">
        <v>47</v>
      </c>
      <c r="C192">
        <v>2465</v>
      </c>
      <c r="D192">
        <v>1385</v>
      </c>
      <c r="E192">
        <v>756</v>
      </c>
      <c r="F192">
        <v>0</v>
      </c>
      <c r="G192" s="1">
        <v>1</v>
      </c>
      <c r="H192" s="1">
        <v>0.56189999999999996</v>
      </c>
      <c r="I192" s="1">
        <v>0.30669999999999997</v>
      </c>
      <c r="J192" s="1">
        <v>0</v>
      </c>
      <c r="K192" s="1">
        <v>1</v>
      </c>
      <c r="L192" s="1">
        <v>0.56189999999999996</v>
      </c>
      <c r="M192" s="1">
        <v>0.30669999999999997</v>
      </c>
      <c r="N192" s="1">
        <v>0</v>
      </c>
      <c r="O192">
        <v>102.71</v>
      </c>
      <c r="P192">
        <v>57.71</v>
      </c>
      <c r="Q192">
        <v>31.5</v>
      </c>
      <c r="R192">
        <v>0</v>
      </c>
    </row>
    <row r="193" spans="1:18" x14ac:dyDescent="0.25">
      <c r="A193" t="s">
        <v>48</v>
      </c>
      <c r="B193" t="s">
        <v>49</v>
      </c>
      <c r="C193">
        <v>50000</v>
      </c>
      <c r="D193">
        <v>23044</v>
      </c>
      <c r="E193">
        <v>26363</v>
      </c>
      <c r="F193">
        <v>0</v>
      </c>
      <c r="G193" s="1">
        <v>1</v>
      </c>
      <c r="H193" s="1">
        <v>0.46089999999999998</v>
      </c>
      <c r="I193" s="1">
        <v>0.52729999999999999</v>
      </c>
      <c r="J193" s="1">
        <v>0</v>
      </c>
      <c r="K193" s="1">
        <v>1</v>
      </c>
      <c r="L193" s="1">
        <v>0.46089999999999998</v>
      </c>
      <c r="M193" s="1">
        <v>0.52729999999999999</v>
      </c>
      <c r="N193" s="1">
        <v>0</v>
      </c>
      <c r="O193">
        <v>2814.79</v>
      </c>
      <c r="P193">
        <v>1297.28</v>
      </c>
      <c r="Q193">
        <v>1484.13</v>
      </c>
      <c r="R193">
        <v>0</v>
      </c>
    </row>
    <row r="194" spans="1:18" x14ac:dyDescent="0.25">
      <c r="A194" t="s">
        <v>50</v>
      </c>
      <c r="B194" t="s">
        <v>51</v>
      </c>
      <c r="C194">
        <v>50000</v>
      </c>
      <c r="D194">
        <v>30528</v>
      </c>
      <c r="E194">
        <v>19117</v>
      </c>
      <c r="F194">
        <v>0</v>
      </c>
      <c r="G194" s="1">
        <v>1</v>
      </c>
      <c r="H194" s="1">
        <v>0.61060000000000003</v>
      </c>
      <c r="I194" s="1">
        <v>0.38229999999999997</v>
      </c>
      <c r="J194" s="1">
        <v>0</v>
      </c>
      <c r="K194" s="1">
        <v>1</v>
      </c>
      <c r="L194" s="1">
        <v>0.61060000000000003</v>
      </c>
      <c r="M194" s="1">
        <v>0.38229999999999997</v>
      </c>
      <c r="N194" s="1">
        <v>0</v>
      </c>
      <c r="O194">
        <v>4352.42</v>
      </c>
      <c r="P194">
        <v>2657.41</v>
      </c>
      <c r="Q194">
        <v>1664.1</v>
      </c>
      <c r="R194">
        <v>0</v>
      </c>
    </row>
    <row r="195" spans="1:18" x14ac:dyDescent="0.25">
      <c r="A195" t="s">
        <v>52</v>
      </c>
      <c r="B195" t="s">
        <v>53</v>
      </c>
      <c r="C195">
        <v>50000</v>
      </c>
      <c r="D195">
        <v>30814</v>
      </c>
      <c r="E195">
        <v>18813</v>
      </c>
      <c r="F195">
        <v>0</v>
      </c>
      <c r="G195" s="1">
        <v>1</v>
      </c>
      <c r="H195" s="1">
        <v>0.61629999999999996</v>
      </c>
      <c r="I195" s="1">
        <v>0.37630000000000002</v>
      </c>
      <c r="J195" s="1">
        <v>0</v>
      </c>
      <c r="K195" s="1">
        <v>1</v>
      </c>
      <c r="L195" s="1">
        <v>0.61629999999999996</v>
      </c>
      <c r="M195" s="1">
        <v>0.37630000000000002</v>
      </c>
      <c r="N195" s="1">
        <v>0</v>
      </c>
      <c r="O195">
        <v>3786.26</v>
      </c>
      <c r="P195">
        <v>2333.4</v>
      </c>
      <c r="Q195">
        <v>1424.62</v>
      </c>
      <c r="R195">
        <v>0</v>
      </c>
    </row>
    <row r="196" spans="1:18" x14ac:dyDescent="0.25">
      <c r="A196" t="s">
        <v>54</v>
      </c>
      <c r="C196">
        <v>2312</v>
      </c>
      <c r="D196">
        <v>780</v>
      </c>
      <c r="E196">
        <v>1112</v>
      </c>
      <c r="F196">
        <v>0</v>
      </c>
      <c r="G196" s="1">
        <v>1</v>
      </c>
      <c r="H196" s="1">
        <v>0.33739999999999998</v>
      </c>
      <c r="I196" s="1">
        <v>0.48099999999999998</v>
      </c>
      <c r="J196" s="1">
        <v>0</v>
      </c>
      <c r="K196" s="1">
        <v>1</v>
      </c>
      <c r="L196" s="1">
        <v>0.33739999999999998</v>
      </c>
      <c r="M196" s="1">
        <v>0.48099999999999998</v>
      </c>
      <c r="N196" s="1">
        <v>0</v>
      </c>
      <c r="O196">
        <v>96.33</v>
      </c>
      <c r="P196">
        <v>32.5</v>
      </c>
      <c r="Q196">
        <v>46.33</v>
      </c>
      <c r="R196">
        <v>0</v>
      </c>
    </row>
    <row r="197" spans="1:18" x14ac:dyDescent="0.25">
      <c r="A197" t="s">
        <v>55</v>
      </c>
      <c r="B197" t="s">
        <v>56</v>
      </c>
      <c r="C197">
        <v>50000</v>
      </c>
      <c r="D197">
        <v>26340</v>
      </c>
      <c r="E197">
        <v>23345</v>
      </c>
      <c r="F197">
        <v>0</v>
      </c>
      <c r="G197" s="1">
        <v>1</v>
      </c>
      <c r="H197" s="1">
        <v>0.52680000000000005</v>
      </c>
      <c r="I197" s="1">
        <v>0.46689999999999998</v>
      </c>
      <c r="J197" s="1">
        <v>0</v>
      </c>
      <c r="K197" s="1">
        <v>1</v>
      </c>
      <c r="L197" s="1">
        <v>0.52680000000000005</v>
      </c>
      <c r="M197" s="1">
        <v>0.46689999999999998</v>
      </c>
      <c r="N197" s="1">
        <v>0</v>
      </c>
      <c r="O197">
        <v>3600.09</v>
      </c>
      <c r="P197">
        <v>1896.53</v>
      </c>
      <c r="Q197">
        <v>1680.88</v>
      </c>
      <c r="R197">
        <v>0</v>
      </c>
    </row>
    <row r="198" spans="1:18" x14ac:dyDescent="0.25">
      <c r="A198" t="s">
        <v>57</v>
      </c>
      <c r="B198" t="s">
        <v>58</v>
      </c>
      <c r="C198">
        <v>50000</v>
      </c>
      <c r="D198">
        <v>22728</v>
      </c>
      <c r="E198">
        <v>26729</v>
      </c>
      <c r="F198">
        <v>0</v>
      </c>
      <c r="G198" s="1">
        <v>1</v>
      </c>
      <c r="H198" s="1">
        <v>0.4546</v>
      </c>
      <c r="I198" s="1">
        <v>0.53459999999999996</v>
      </c>
      <c r="J198" s="1">
        <v>0</v>
      </c>
      <c r="K198" s="1">
        <v>1</v>
      </c>
      <c r="L198" s="1">
        <v>0.4546</v>
      </c>
      <c r="M198" s="1">
        <v>0.53459999999999996</v>
      </c>
      <c r="N198" s="1">
        <v>0</v>
      </c>
      <c r="O198">
        <v>3159.75</v>
      </c>
      <c r="P198">
        <v>1436.3</v>
      </c>
      <c r="Q198">
        <v>1689.14</v>
      </c>
      <c r="R198">
        <v>0</v>
      </c>
    </row>
    <row r="199" spans="1:18" x14ac:dyDescent="0.25">
      <c r="A199" t="s">
        <v>59</v>
      </c>
      <c r="B199" t="s">
        <v>60</v>
      </c>
      <c r="C199">
        <v>50000</v>
      </c>
      <c r="D199">
        <v>25607</v>
      </c>
      <c r="E199">
        <v>23948</v>
      </c>
      <c r="F199">
        <v>0</v>
      </c>
      <c r="G199" s="1">
        <v>1</v>
      </c>
      <c r="H199" s="1">
        <v>0.5121</v>
      </c>
      <c r="I199" s="1">
        <v>0.47899999999999998</v>
      </c>
      <c r="J199" s="1">
        <v>0</v>
      </c>
      <c r="K199" s="1">
        <v>1</v>
      </c>
      <c r="L199" s="1">
        <v>0.5121</v>
      </c>
      <c r="M199" s="1">
        <v>0.47899999999999998</v>
      </c>
      <c r="N199" s="1">
        <v>0</v>
      </c>
      <c r="O199">
        <v>3434.34</v>
      </c>
      <c r="P199">
        <v>1758.86</v>
      </c>
      <c r="Q199">
        <v>1644.91</v>
      </c>
      <c r="R199">
        <v>0</v>
      </c>
    </row>
    <row r="200" spans="1:18" x14ac:dyDescent="0.25">
      <c r="A200" t="s">
        <v>61</v>
      </c>
      <c r="C200">
        <v>2005</v>
      </c>
      <c r="D200">
        <v>701</v>
      </c>
      <c r="E200">
        <v>1097</v>
      </c>
      <c r="F200">
        <v>0</v>
      </c>
      <c r="G200" s="1">
        <v>1</v>
      </c>
      <c r="H200" s="1">
        <v>0.34960000000000002</v>
      </c>
      <c r="I200" s="1">
        <v>0.54710000000000003</v>
      </c>
      <c r="J200" s="1">
        <v>0</v>
      </c>
      <c r="K200" s="1">
        <v>1</v>
      </c>
      <c r="L200" s="1">
        <v>0.34960000000000002</v>
      </c>
      <c r="M200" s="1">
        <v>0.54710000000000003</v>
      </c>
      <c r="N200" s="1">
        <v>0</v>
      </c>
      <c r="O200">
        <v>191.83</v>
      </c>
      <c r="P200">
        <v>67.069999999999993</v>
      </c>
      <c r="Q200">
        <v>104.95</v>
      </c>
      <c r="R200">
        <v>0</v>
      </c>
    </row>
    <row r="201" spans="1:18" x14ac:dyDescent="0.25">
      <c r="A201" t="s">
        <v>62</v>
      </c>
      <c r="B201" t="s">
        <v>63</v>
      </c>
      <c r="C201">
        <v>50000</v>
      </c>
      <c r="D201">
        <v>24337</v>
      </c>
      <c r="E201">
        <v>24945</v>
      </c>
      <c r="F201">
        <v>0</v>
      </c>
      <c r="G201" s="1">
        <v>1</v>
      </c>
      <c r="H201" s="1">
        <v>0.48670000000000002</v>
      </c>
      <c r="I201" s="1">
        <v>0.49890000000000001</v>
      </c>
      <c r="J201" s="1">
        <v>0</v>
      </c>
      <c r="K201" s="1">
        <v>1</v>
      </c>
      <c r="L201" s="1">
        <v>0.48670000000000002</v>
      </c>
      <c r="M201" s="1">
        <v>0.49890000000000001</v>
      </c>
      <c r="N201" s="1">
        <v>0</v>
      </c>
      <c r="O201">
        <v>2666.1</v>
      </c>
      <c r="P201">
        <v>1297.7</v>
      </c>
      <c r="Q201">
        <v>1330.12</v>
      </c>
      <c r="R201">
        <v>0</v>
      </c>
    </row>
    <row r="202" spans="1:18" x14ac:dyDescent="0.25">
      <c r="A202" t="s">
        <v>64</v>
      </c>
      <c r="B202" t="s">
        <v>65</v>
      </c>
      <c r="C202">
        <v>50000</v>
      </c>
      <c r="D202">
        <v>27147</v>
      </c>
      <c r="E202">
        <v>22438</v>
      </c>
      <c r="F202">
        <v>0</v>
      </c>
      <c r="G202" s="1">
        <v>1</v>
      </c>
      <c r="H202" s="1">
        <v>0.54290000000000005</v>
      </c>
      <c r="I202" s="1">
        <v>0.44879999999999998</v>
      </c>
      <c r="J202" s="1">
        <v>0</v>
      </c>
      <c r="K202" s="1">
        <v>1</v>
      </c>
      <c r="L202" s="1">
        <v>0.54290000000000005</v>
      </c>
      <c r="M202" s="1">
        <v>0.44879999999999998</v>
      </c>
      <c r="N202" s="1">
        <v>0</v>
      </c>
      <c r="O202">
        <v>3027.23</v>
      </c>
      <c r="P202">
        <v>1643.6</v>
      </c>
      <c r="Q202">
        <v>1358.5</v>
      </c>
      <c r="R202">
        <v>0</v>
      </c>
    </row>
    <row r="203" spans="1:18" x14ac:dyDescent="0.25">
      <c r="A203" t="s">
        <v>66</v>
      </c>
      <c r="B203" t="s">
        <v>67</v>
      </c>
      <c r="C203">
        <v>50000</v>
      </c>
      <c r="D203">
        <v>26801</v>
      </c>
      <c r="E203">
        <v>22746</v>
      </c>
      <c r="F203">
        <v>0</v>
      </c>
      <c r="G203" s="1">
        <v>1</v>
      </c>
      <c r="H203" s="1">
        <v>0.53600000000000003</v>
      </c>
      <c r="I203" s="1">
        <v>0.45490000000000003</v>
      </c>
      <c r="J203" s="1">
        <v>0</v>
      </c>
      <c r="K203" s="1">
        <v>1</v>
      </c>
      <c r="L203" s="1">
        <v>0.53600000000000003</v>
      </c>
      <c r="M203" s="1">
        <v>0.45490000000000003</v>
      </c>
      <c r="N203" s="1">
        <v>0</v>
      </c>
      <c r="O203">
        <v>2944.35</v>
      </c>
      <c r="P203">
        <v>1578.23</v>
      </c>
      <c r="Q203">
        <v>1339.44</v>
      </c>
      <c r="R203">
        <v>0</v>
      </c>
    </row>
    <row r="204" spans="1:18" x14ac:dyDescent="0.25">
      <c r="A204" t="s">
        <v>68</v>
      </c>
      <c r="C204">
        <v>2693</v>
      </c>
      <c r="D204">
        <v>1241</v>
      </c>
      <c r="E204">
        <v>1059</v>
      </c>
      <c r="F204">
        <v>0</v>
      </c>
      <c r="G204" s="1">
        <v>1</v>
      </c>
      <c r="H204" s="1">
        <v>0.46079999999999999</v>
      </c>
      <c r="I204" s="1">
        <v>0.39319999999999999</v>
      </c>
      <c r="J204" s="1">
        <v>0</v>
      </c>
      <c r="K204" s="1">
        <v>1</v>
      </c>
      <c r="L204" s="1">
        <v>0.46079999999999999</v>
      </c>
      <c r="M204" s="1">
        <v>0.39319999999999999</v>
      </c>
      <c r="N204" s="1">
        <v>0</v>
      </c>
      <c r="O204">
        <v>112.22</v>
      </c>
      <c r="P204">
        <v>51.71</v>
      </c>
      <c r="Q204">
        <v>44.13</v>
      </c>
      <c r="R204">
        <v>0</v>
      </c>
    </row>
    <row r="205" spans="1:18" x14ac:dyDescent="0.25">
      <c r="A205" t="s">
        <v>69</v>
      </c>
      <c r="B205" t="s">
        <v>70</v>
      </c>
      <c r="C205">
        <v>50000</v>
      </c>
      <c r="D205">
        <v>30367</v>
      </c>
      <c r="E205">
        <v>19372</v>
      </c>
      <c r="F205">
        <v>0</v>
      </c>
      <c r="G205" s="1">
        <v>1</v>
      </c>
      <c r="H205" s="1">
        <v>0.60729999999999995</v>
      </c>
      <c r="I205" s="1">
        <v>0.38740000000000002</v>
      </c>
      <c r="J205" s="1">
        <v>0</v>
      </c>
      <c r="K205" s="1">
        <v>1</v>
      </c>
      <c r="L205" s="1">
        <v>0.60729999999999995</v>
      </c>
      <c r="M205" s="1">
        <v>0.38740000000000002</v>
      </c>
      <c r="N205" s="1">
        <v>0</v>
      </c>
      <c r="O205">
        <v>3894.01</v>
      </c>
      <c r="P205">
        <v>2364.9899999999998</v>
      </c>
      <c r="Q205">
        <v>1508.69</v>
      </c>
      <c r="R205">
        <v>0</v>
      </c>
    </row>
    <row r="206" spans="1:18" x14ac:dyDescent="0.25">
      <c r="A206" t="s">
        <v>71</v>
      </c>
      <c r="B206" t="s">
        <v>72</v>
      </c>
      <c r="C206">
        <v>50000</v>
      </c>
      <c r="D206">
        <v>32319</v>
      </c>
      <c r="E206">
        <v>17353</v>
      </c>
      <c r="F206">
        <v>0</v>
      </c>
      <c r="G206" s="1">
        <v>1</v>
      </c>
      <c r="H206" s="1">
        <v>0.64639999999999997</v>
      </c>
      <c r="I206" s="1">
        <v>0.34710000000000002</v>
      </c>
      <c r="J206" s="1">
        <v>0</v>
      </c>
      <c r="K206" s="1">
        <v>1</v>
      </c>
      <c r="L206" s="1">
        <v>0.64639999999999997</v>
      </c>
      <c r="M206" s="1">
        <v>0.34710000000000002</v>
      </c>
      <c r="N206" s="1">
        <v>0</v>
      </c>
      <c r="O206">
        <v>4297</v>
      </c>
      <c r="P206">
        <v>2777.5</v>
      </c>
      <c r="Q206">
        <v>1491.32</v>
      </c>
      <c r="R206">
        <v>0</v>
      </c>
    </row>
    <row r="207" spans="1:18" x14ac:dyDescent="0.25">
      <c r="A207" t="s">
        <v>73</v>
      </c>
      <c r="B207" t="s">
        <v>74</v>
      </c>
      <c r="C207">
        <v>50000</v>
      </c>
      <c r="D207">
        <v>31729</v>
      </c>
      <c r="E207">
        <v>17923</v>
      </c>
      <c r="F207">
        <v>0</v>
      </c>
      <c r="G207" s="1">
        <v>1</v>
      </c>
      <c r="H207" s="1">
        <v>0.63460000000000005</v>
      </c>
      <c r="I207" s="1">
        <v>0.35849999999999999</v>
      </c>
      <c r="J207" s="1">
        <v>0</v>
      </c>
      <c r="K207" s="1">
        <v>1</v>
      </c>
      <c r="L207" s="1">
        <v>0.63460000000000005</v>
      </c>
      <c r="M207" s="1">
        <v>0.35849999999999999</v>
      </c>
      <c r="N207" s="1">
        <v>0</v>
      </c>
      <c r="O207">
        <v>3870.36</v>
      </c>
      <c r="P207">
        <v>2456.0500000000002</v>
      </c>
      <c r="Q207">
        <v>1387.37</v>
      </c>
      <c r="R207">
        <v>0</v>
      </c>
    </row>
    <row r="208" spans="1:18" x14ac:dyDescent="0.25">
      <c r="A208" t="s">
        <v>75</v>
      </c>
      <c r="C208">
        <v>2865</v>
      </c>
      <c r="D208">
        <v>1598</v>
      </c>
      <c r="E208">
        <v>869</v>
      </c>
      <c r="F208">
        <v>0</v>
      </c>
      <c r="G208" s="1">
        <v>1</v>
      </c>
      <c r="H208" s="1">
        <v>0.55779999999999996</v>
      </c>
      <c r="I208" s="1">
        <v>0.30330000000000001</v>
      </c>
      <c r="J208" s="1">
        <v>0</v>
      </c>
      <c r="K208" s="1">
        <v>1</v>
      </c>
      <c r="L208" s="1">
        <v>0.55779999999999996</v>
      </c>
      <c r="M208" s="1">
        <v>0.30330000000000001</v>
      </c>
      <c r="N208" s="1">
        <v>0</v>
      </c>
      <c r="O208">
        <v>119.38</v>
      </c>
      <c r="P208">
        <v>66.58</v>
      </c>
      <c r="Q208">
        <v>36.21</v>
      </c>
      <c r="R208">
        <v>0</v>
      </c>
    </row>
    <row r="209" spans="1:18" x14ac:dyDescent="0.25">
      <c r="A209" t="s">
        <v>0</v>
      </c>
      <c r="B209" t="s">
        <v>117</v>
      </c>
    </row>
    <row r="211" spans="1:18" x14ac:dyDescent="0.25">
      <c r="A211" t="s">
        <v>2</v>
      </c>
      <c r="B211" t="s">
        <v>3</v>
      </c>
      <c r="C211" t="s">
        <v>4</v>
      </c>
      <c r="D211" t="s">
        <v>5</v>
      </c>
      <c r="E211" t="s">
        <v>6</v>
      </c>
      <c r="F211" t="s">
        <v>7</v>
      </c>
      <c r="G211" t="s">
        <v>8</v>
      </c>
      <c r="H211" t="s">
        <v>9</v>
      </c>
      <c r="I211" t="s">
        <v>10</v>
      </c>
      <c r="J211" t="s">
        <v>11</v>
      </c>
      <c r="K211" t="s">
        <v>12</v>
      </c>
      <c r="L211" t="s">
        <v>13</v>
      </c>
      <c r="M211" t="s">
        <v>14</v>
      </c>
      <c r="N211" t="s">
        <v>15</v>
      </c>
      <c r="O211" t="s">
        <v>16</v>
      </c>
      <c r="P211" t="s">
        <v>17</v>
      </c>
      <c r="Q211" t="s">
        <v>18</v>
      </c>
      <c r="R211" t="s">
        <v>19</v>
      </c>
    </row>
    <row r="212" spans="1:18" x14ac:dyDescent="0.25">
      <c r="A212" t="s">
        <v>20</v>
      </c>
      <c r="B212" t="s">
        <v>21</v>
      </c>
      <c r="C212">
        <v>50000</v>
      </c>
      <c r="D212">
        <v>25792</v>
      </c>
      <c r="E212">
        <v>23757</v>
      </c>
      <c r="F212">
        <v>0</v>
      </c>
      <c r="G212" s="1">
        <v>1</v>
      </c>
      <c r="H212" s="1">
        <v>0.51580000000000004</v>
      </c>
      <c r="I212" s="1">
        <v>0.47510000000000002</v>
      </c>
      <c r="J212" s="1">
        <v>0</v>
      </c>
      <c r="K212" s="1">
        <v>1</v>
      </c>
      <c r="L212" s="1">
        <v>0.51580000000000004</v>
      </c>
      <c r="M212" s="1">
        <v>0.47510000000000002</v>
      </c>
      <c r="N212" s="1">
        <v>0</v>
      </c>
      <c r="O212">
        <v>3741.42</v>
      </c>
      <c r="P212">
        <v>1929.97</v>
      </c>
      <c r="Q212">
        <v>1777.7</v>
      </c>
      <c r="R212">
        <v>0</v>
      </c>
    </row>
    <row r="213" spans="1:18" x14ac:dyDescent="0.25">
      <c r="A213" t="s">
        <v>22</v>
      </c>
      <c r="B213" t="s">
        <v>23</v>
      </c>
      <c r="C213">
        <v>50000</v>
      </c>
      <c r="D213">
        <v>25271</v>
      </c>
      <c r="E213">
        <v>24419</v>
      </c>
      <c r="F213">
        <v>0</v>
      </c>
      <c r="G213" s="1">
        <v>1</v>
      </c>
      <c r="H213" s="1">
        <v>0.50539999999999996</v>
      </c>
      <c r="I213" s="1">
        <v>0.4884</v>
      </c>
      <c r="J213" s="1">
        <v>0</v>
      </c>
      <c r="K213" s="1">
        <v>1</v>
      </c>
      <c r="L213" s="1">
        <v>0.50539999999999996</v>
      </c>
      <c r="M213" s="1">
        <v>0.4884</v>
      </c>
      <c r="N213" s="1">
        <v>0</v>
      </c>
      <c r="O213">
        <v>4358.43</v>
      </c>
      <c r="P213">
        <v>2202.84</v>
      </c>
      <c r="Q213">
        <v>2128.5700000000002</v>
      </c>
      <c r="R213">
        <v>0</v>
      </c>
    </row>
    <row r="214" spans="1:18" x14ac:dyDescent="0.25">
      <c r="A214" t="s">
        <v>24</v>
      </c>
      <c r="B214" t="s">
        <v>25</v>
      </c>
      <c r="C214">
        <v>50000</v>
      </c>
      <c r="D214">
        <v>27480</v>
      </c>
      <c r="E214">
        <v>22174</v>
      </c>
      <c r="F214">
        <v>0</v>
      </c>
      <c r="G214" s="1">
        <v>1</v>
      </c>
      <c r="H214" s="1">
        <v>0.54959999999999998</v>
      </c>
      <c r="I214" s="1">
        <v>0.44350000000000001</v>
      </c>
      <c r="J214" s="1">
        <v>0</v>
      </c>
      <c r="K214" s="1">
        <v>1</v>
      </c>
      <c r="L214" s="1">
        <v>0.54959999999999998</v>
      </c>
      <c r="M214" s="1">
        <v>0.44350000000000001</v>
      </c>
      <c r="N214" s="1">
        <v>0</v>
      </c>
      <c r="O214">
        <v>4467.9399999999996</v>
      </c>
      <c r="P214">
        <v>2455.58</v>
      </c>
      <c r="Q214">
        <v>1981.44</v>
      </c>
      <c r="R214">
        <v>0</v>
      </c>
    </row>
    <row r="215" spans="1:18" x14ac:dyDescent="0.25">
      <c r="A215" t="s">
        <v>26</v>
      </c>
      <c r="C215">
        <v>2413</v>
      </c>
      <c r="D215">
        <v>823</v>
      </c>
      <c r="E215">
        <v>1109</v>
      </c>
      <c r="F215">
        <v>0</v>
      </c>
      <c r="G215" s="1">
        <v>1</v>
      </c>
      <c r="H215" s="1">
        <v>0.34110000000000001</v>
      </c>
      <c r="I215" s="1">
        <v>0.45960000000000001</v>
      </c>
      <c r="J215" s="1">
        <v>0</v>
      </c>
      <c r="K215" s="1">
        <v>1</v>
      </c>
      <c r="L215" s="1">
        <v>0.34110000000000001</v>
      </c>
      <c r="M215" s="1">
        <v>0.45960000000000001</v>
      </c>
      <c r="N215" s="1">
        <v>0</v>
      </c>
      <c r="O215">
        <v>120.65</v>
      </c>
      <c r="P215">
        <v>41.15</v>
      </c>
      <c r="Q215">
        <v>55.45</v>
      </c>
      <c r="R215">
        <v>0</v>
      </c>
    </row>
    <row r="216" spans="1:18" x14ac:dyDescent="0.25">
      <c r="A216" t="s">
        <v>27</v>
      </c>
      <c r="B216" t="s">
        <v>28</v>
      </c>
      <c r="C216">
        <v>50000</v>
      </c>
      <c r="D216">
        <v>23037</v>
      </c>
      <c r="E216">
        <v>26610</v>
      </c>
      <c r="F216">
        <v>0</v>
      </c>
      <c r="G216" s="1">
        <v>1</v>
      </c>
      <c r="H216" s="1">
        <v>0.4607</v>
      </c>
      <c r="I216" s="1">
        <v>0.53220000000000001</v>
      </c>
      <c r="J216" s="1">
        <v>0</v>
      </c>
      <c r="K216" s="1">
        <v>1</v>
      </c>
      <c r="L216" s="1">
        <v>0.4607</v>
      </c>
      <c r="M216" s="1">
        <v>0.53220000000000001</v>
      </c>
      <c r="N216" s="1">
        <v>0</v>
      </c>
      <c r="O216">
        <v>3895.49</v>
      </c>
      <c r="P216">
        <v>1794.81</v>
      </c>
      <c r="Q216">
        <v>2073.1799999999998</v>
      </c>
      <c r="R216">
        <v>0</v>
      </c>
    </row>
    <row r="217" spans="1:18" x14ac:dyDescent="0.25">
      <c r="A217" t="s">
        <v>29</v>
      </c>
      <c r="B217" t="s">
        <v>30</v>
      </c>
      <c r="C217">
        <v>50000</v>
      </c>
      <c r="D217">
        <v>24390</v>
      </c>
      <c r="E217">
        <v>25300</v>
      </c>
      <c r="F217">
        <v>0</v>
      </c>
      <c r="G217" s="1">
        <v>1</v>
      </c>
      <c r="H217" s="1">
        <v>0.48780000000000001</v>
      </c>
      <c r="I217" s="1">
        <v>0.50600000000000001</v>
      </c>
      <c r="J217" s="1">
        <v>0</v>
      </c>
      <c r="K217" s="1">
        <v>1</v>
      </c>
      <c r="L217" s="1">
        <v>0.48780000000000001</v>
      </c>
      <c r="M217" s="1">
        <v>0.50600000000000001</v>
      </c>
      <c r="N217" s="1">
        <v>0</v>
      </c>
      <c r="O217">
        <v>3612.22</v>
      </c>
      <c r="P217">
        <v>1762.04</v>
      </c>
      <c r="Q217">
        <v>1827.78</v>
      </c>
      <c r="R217">
        <v>0</v>
      </c>
    </row>
    <row r="218" spans="1:18" x14ac:dyDescent="0.25">
      <c r="A218" t="s">
        <v>31</v>
      </c>
      <c r="B218" t="s">
        <v>32</v>
      </c>
      <c r="C218">
        <v>50000</v>
      </c>
      <c r="D218">
        <v>25225</v>
      </c>
      <c r="E218">
        <v>24455</v>
      </c>
      <c r="F218">
        <v>0</v>
      </c>
      <c r="G218" s="1">
        <v>1</v>
      </c>
      <c r="H218" s="1">
        <v>0.50449999999999995</v>
      </c>
      <c r="I218" s="1">
        <v>0.48909999999999998</v>
      </c>
      <c r="J218" s="1">
        <v>0</v>
      </c>
      <c r="K218" s="1">
        <v>1</v>
      </c>
      <c r="L218" s="1">
        <v>0.50449999999999995</v>
      </c>
      <c r="M218" s="1">
        <v>0.48909999999999998</v>
      </c>
      <c r="N218" s="1">
        <v>0</v>
      </c>
      <c r="O218">
        <v>3817.56</v>
      </c>
      <c r="P218">
        <v>1925.96</v>
      </c>
      <c r="Q218">
        <v>1867.17</v>
      </c>
      <c r="R218">
        <v>0</v>
      </c>
    </row>
    <row r="219" spans="1:18" x14ac:dyDescent="0.25">
      <c r="A219" t="s">
        <v>33</v>
      </c>
      <c r="C219">
        <v>3173</v>
      </c>
      <c r="D219">
        <v>1871</v>
      </c>
      <c r="E219">
        <v>943</v>
      </c>
      <c r="F219">
        <v>0</v>
      </c>
      <c r="G219" s="1">
        <v>1</v>
      </c>
      <c r="H219" s="1">
        <v>0.5897</v>
      </c>
      <c r="I219" s="1">
        <v>0.29720000000000002</v>
      </c>
      <c r="J219" s="1">
        <v>0</v>
      </c>
      <c r="K219" s="1">
        <v>1</v>
      </c>
      <c r="L219" s="1">
        <v>0.5897</v>
      </c>
      <c r="M219" s="1">
        <v>0.29720000000000002</v>
      </c>
      <c r="N219" s="1">
        <v>0</v>
      </c>
      <c r="O219">
        <v>158.65</v>
      </c>
      <c r="P219">
        <v>93.55</v>
      </c>
      <c r="Q219">
        <v>47.15</v>
      </c>
      <c r="R219">
        <v>0</v>
      </c>
    </row>
    <row r="220" spans="1:18" x14ac:dyDescent="0.25">
      <c r="A220" t="s">
        <v>34</v>
      </c>
      <c r="B220" t="s">
        <v>35</v>
      </c>
      <c r="C220">
        <v>50000</v>
      </c>
      <c r="D220">
        <v>29520</v>
      </c>
      <c r="E220">
        <v>20107</v>
      </c>
      <c r="F220">
        <v>0</v>
      </c>
      <c r="G220" s="1">
        <v>1</v>
      </c>
      <c r="H220" s="1">
        <v>0.59040000000000004</v>
      </c>
      <c r="I220" s="1">
        <v>0.40210000000000001</v>
      </c>
      <c r="J220" s="1">
        <v>0</v>
      </c>
      <c r="K220" s="1">
        <v>1</v>
      </c>
      <c r="L220" s="1">
        <v>0.59040000000000004</v>
      </c>
      <c r="M220" s="1">
        <v>0.40210000000000001</v>
      </c>
      <c r="N220" s="1">
        <v>0</v>
      </c>
      <c r="O220">
        <v>3644.92</v>
      </c>
      <c r="P220">
        <v>2151.96</v>
      </c>
      <c r="Q220">
        <v>1465.77</v>
      </c>
      <c r="R220">
        <v>0</v>
      </c>
    </row>
    <row r="221" spans="1:18" x14ac:dyDescent="0.25">
      <c r="A221" t="s">
        <v>36</v>
      </c>
      <c r="B221" t="s">
        <v>37</v>
      </c>
      <c r="C221">
        <v>50000</v>
      </c>
      <c r="D221">
        <v>26165</v>
      </c>
      <c r="E221">
        <v>23351</v>
      </c>
      <c r="F221">
        <v>0</v>
      </c>
      <c r="G221" s="1">
        <v>1</v>
      </c>
      <c r="H221" s="1">
        <v>0.52329999999999999</v>
      </c>
      <c r="I221" s="1">
        <v>0.46700000000000003</v>
      </c>
      <c r="J221" s="1">
        <v>0</v>
      </c>
      <c r="K221" s="1">
        <v>1</v>
      </c>
      <c r="L221" s="1">
        <v>0.52329999999999999</v>
      </c>
      <c r="M221" s="1">
        <v>0.46700000000000003</v>
      </c>
      <c r="N221" s="1">
        <v>0</v>
      </c>
      <c r="O221">
        <v>3801.31</v>
      </c>
      <c r="P221">
        <v>1989.23</v>
      </c>
      <c r="Q221">
        <v>1775.29</v>
      </c>
      <c r="R221">
        <v>0</v>
      </c>
    </row>
    <row r="222" spans="1:18" x14ac:dyDescent="0.25">
      <c r="A222" t="s">
        <v>38</v>
      </c>
      <c r="B222" t="s">
        <v>39</v>
      </c>
      <c r="C222">
        <v>50000</v>
      </c>
      <c r="D222">
        <v>31203</v>
      </c>
      <c r="E222">
        <v>18414</v>
      </c>
      <c r="F222">
        <v>0</v>
      </c>
      <c r="G222" s="1">
        <v>1</v>
      </c>
      <c r="H222" s="1">
        <v>0.62409999999999999</v>
      </c>
      <c r="I222" s="1">
        <v>0.36830000000000002</v>
      </c>
      <c r="J222" s="1">
        <v>0</v>
      </c>
      <c r="K222" s="1">
        <v>1</v>
      </c>
      <c r="L222" s="1">
        <v>0.62409999999999999</v>
      </c>
      <c r="M222" s="1">
        <v>0.36830000000000002</v>
      </c>
      <c r="N222" s="1">
        <v>0</v>
      </c>
      <c r="O222">
        <v>4513.7299999999996</v>
      </c>
      <c r="P222">
        <v>2816.84</v>
      </c>
      <c r="Q222">
        <v>1662.32</v>
      </c>
      <c r="R222">
        <v>0</v>
      </c>
    </row>
    <row r="223" spans="1:18" x14ac:dyDescent="0.25">
      <c r="A223" t="s">
        <v>40</v>
      </c>
      <c r="C223">
        <v>3523</v>
      </c>
      <c r="D223">
        <v>1862</v>
      </c>
      <c r="E223">
        <v>1124</v>
      </c>
      <c r="F223">
        <v>0</v>
      </c>
      <c r="G223" s="1">
        <v>1</v>
      </c>
      <c r="H223" s="1">
        <v>0.52849999999999997</v>
      </c>
      <c r="I223" s="1">
        <v>0.31900000000000001</v>
      </c>
      <c r="J223" s="1">
        <v>0</v>
      </c>
      <c r="K223" s="1">
        <v>1</v>
      </c>
      <c r="L223" s="1">
        <v>0.52849999999999997</v>
      </c>
      <c r="M223" s="1">
        <v>0.31900000000000001</v>
      </c>
      <c r="N223" s="1">
        <v>0</v>
      </c>
      <c r="O223">
        <v>176.15</v>
      </c>
      <c r="P223">
        <v>93.1</v>
      </c>
      <c r="Q223">
        <v>56.2</v>
      </c>
      <c r="R223">
        <v>0</v>
      </c>
    </row>
    <row r="224" spans="1:18" x14ac:dyDescent="0.25">
      <c r="A224" t="s">
        <v>41</v>
      </c>
      <c r="B224" t="s">
        <v>42</v>
      </c>
      <c r="C224">
        <v>50000</v>
      </c>
      <c r="D224">
        <v>23289</v>
      </c>
      <c r="E224">
        <v>26236</v>
      </c>
      <c r="F224">
        <v>0</v>
      </c>
      <c r="G224" s="1">
        <v>1</v>
      </c>
      <c r="H224" s="1">
        <v>0.46579999999999999</v>
      </c>
      <c r="I224" s="1">
        <v>0.52470000000000006</v>
      </c>
      <c r="J224" s="1">
        <v>0</v>
      </c>
      <c r="K224" s="1">
        <v>1</v>
      </c>
      <c r="L224" s="1">
        <v>0.46579999999999999</v>
      </c>
      <c r="M224" s="1">
        <v>0.52470000000000006</v>
      </c>
      <c r="N224" s="1">
        <v>0</v>
      </c>
      <c r="O224">
        <v>3254.71</v>
      </c>
      <c r="P224">
        <v>1515.98</v>
      </c>
      <c r="Q224">
        <v>1707.81</v>
      </c>
      <c r="R224">
        <v>0</v>
      </c>
    </row>
    <row r="225" spans="1:18" x14ac:dyDescent="0.25">
      <c r="A225" t="s">
        <v>43</v>
      </c>
      <c r="B225" t="s">
        <v>44</v>
      </c>
      <c r="C225">
        <v>50000</v>
      </c>
      <c r="D225">
        <v>20761</v>
      </c>
      <c r="E225">
        <v>28825</v>
      </c>
      <c r="F225">
        <v>0</v>
      </c>
      <c r="G225" s="1">
        <v>1</v>
      </c>
      <c r="H225" s="1">
        <v>0.41520000000000001</v>
      </c>
      <c r="I225" s="1">
        <v>0.57650000000000001</v>
      </c>
      <c r="J225" s="1">
        <v>0</v>
      </c>
      <c r="K225" s="1">
        <v>1</v>
      </c>
      <c r="L225" s="1">
        <v>0.41520000000000001</v>
      </c>
      <c r="M225" s="1">
        <v>0.57650000000000001</v>
      </c>
      <c r="N225" s="1">
        <v>0</v>
      </c>
      <c r="O225">
        <v>3132.8</v>
      </c>
      <c r="P225">
        <v>1300.8</v>
      </c>
      <c r="Q225">
        <v>1806.06</v>
      </c>
      <c r="R225">
        <v>0</v>
      </c>
    </row>
    <row r="226" spans="1:18" x14ac:dyDescent="0.25">
      <c r="A226" t="s">
        <v>45</v>
      </c>
      <c r="B226" t="s">
        <v>46</v>
      </c>
      <c r="C226">
        <v>50000</v>
      </c>
      <c r="D226">
        <v>26090</v>
      </c>
      <c r="E226">
        <v>23535</v>
      </c>
      <c r="F226">
        <v>0</v>
      </c>
      <c r="G226" s="1">
        <v>1</v>
      </c>
      <c r="H226" s="1">
        <v>0.52180000000000004</v>
      </c>
      <c r="I226" s="1">
        <v>0.47070000000000001</v>
      </c>
      <c r="J226" s="1">
        <v>0</v>
      </c>
      <c r="K226" s="1">
        <v>1</v>
      </c>
      <c r="L226" s="1">
        <v>0.52180000000000004</v>
      </c>
      <c r="M226" s="1">
        <v>0.47070000000000001</v>
      </c>
      <c r="N226" s="1">
        <v>0</v>
      </c>
      <c r="O226">
        <v>3444.08</v>
      </c>
      <c r="P226">
        <v>1797.12</v>
      </c>
      <c r="Q226">
        <v>1621.13</v>
      </c>
      <c r="R226">
        <v>0</v>
      </c>
    </row>
    <row r="227" spans="1:18" x14ac:dyDescent="0.25">
      <c r="A227" t="s">
        <v>47</v>
      </c>
      <c r="C227">
        <v>3464</v>
      </c>
      <c r="D227">
        <v>1877</v>
      </c>
      <c r="E227">
        <v>1097</v>
      </c>
      <c r="F227">
        <v>0</v>
      </c>
      <c r="G227" s="1">
        <v>1</v>
      </c>
      <c r="H227" s="1">
        <v>0.54190000000000005</v>
      </c>
      <c r="I227" s="1">
        <v>0.31669999999999998</v>
      </c>
      <c r="J227" s="1">
        <v>0</v>
      </c>
      <c r="K227" s="1">
        <v>1</v>
      </c>
      <c r="L227" s="1">
        <v>0.54190000000000005</v>
      </c>
      <c r="M227" s="1">
        <v>0.31669999999999998</v>
      </c>
      <c r="N227" s="1">
        <v>0</v>
      </c>
      <c r="O227">
        <v>173.2</v>
      </c>
      <c r="P227">
        <v>93.85</v>
      </c>
      <c r="Q227">
        <v>54.85</v>
      </c>
      <c r="R227">
        <v>0</v>
      </c>
    </row>
    <row r="228" spans="1:18" x14ac:dyDescent="0.25">
      <c r="A228" t="s">
        <v>48</v>
      </c>
      <c r="B228" t="s">
        <v>49</v>
      </c>
      <c r="C228">
        <v>50000</v>
      </c>
      <c r="D228">
        <v>23375</v>
      </c>
      <c r="E228">
        <v>26167</v>
      </c>
      <c r="F228">
        <v>0</v>
      </c>
      <c r="G228" s="1">
        <v>1</v>
      </c>
      <c r="H228" s="1">
        <v>0.46750000000000003</v>
      </c>
      <c r="I228" s="1">
        <v>0.52329999999999999</v>
      </c>
      <c r="J228" s="1">
        <v>0</v>
      </c>
      <c r="K228" s="1">
        <v>1</v>
      </c>
      <c r="L228" s="1">
        <v>0.46750000000000003</v>
      </c>
      <c r="M228" s="1">
        <v>0.52329999999999999</v>
      </c>
      <c r="N228" s="1">
        <v>0</v>
      </c>
      <c r="O228">
        <v>3199.43</v>
      </c>
      <c r="P228">
        <v>1495.73</v>
      </c>
      <c r="Q228">
        <v>1674.39</v>
      </c>
      <c r="R228">
        <v>0</v>
      </c>
    </row>
    <row r="229" spans="1:18" x14ac:dyDescent="0.25">
      <c r="A229" t="s">
        <v>50</v>
      </c>
      <c r="B229" t="s">
        <v>51</v>
      </c>
      <c r="C229">
        <v>50000</v>
      </c>
      <c r="D229">
        <v>27310</v>
      </c>
      <c r="E229">
        <v>22291</v>
      </c>
      <c r="F229">
        <v>0</v>
      </c>
      <c r="G229" s="1">
        <v>1</v>
      </c>
      <c r="H229" s="1">
        <v>0.54620000000000002</v>
      </c>
      <c r="I229" s="1">
        <v>0.44579999999999997</v>
      </c>
      <c r="J229" s="1">
        <v>0</v>
      </c>
      <c r="K229" s="1">
        <v>1</v>
      </c>
      <c r="L229" s="1">
        <v>0.54620000000000002</v>
      </c>
      <c r="M229" s="1">
        <v>0.44579999999999997</v>
      </c>
      <c r="N229" s="1">
        <v>0</v>
      </c>
      <c r="O229">
        <v>3620.47</v>
      </c>
      <c r="P229">
        <v>1977.5</v>
      </c>
      <c r="Q229">
        <v>1614.08</v>
      </c>
      <c r="R229">
        <v>0</v>
      </c>
    </row>
    <row r="230" spans="1:18" x14ac:dyDescent="0.25">
      <c r="A230" t="s">
        <v>52</v>
      </c>
      <c r="B230" t="s">
        <v>53</v>
      </c>
      <c r="C230">
        <v>50000</v>
      </c>
      <c r="D230">
        <v>30253</v>
      </c>
      <c r="E230">
        <v>19301</v>
      </c>
      <c r="F230">
        <v>0</v>
      </c>
      <c r="G230" s="1">
        <v>1</v>
      </c>
      <c r="H230" s="1">
        <v>0.60509999999999997</v>
      </c>
      <c r="I230" s="1">
        <v>0.38600000000000001</v>
      </c>
      <c r="J230" s="1">
        <v>0</v>
      </c>
      <c r="K230" s="1">
        <v>1</v>
      </c>
      <c r="L230" s="1">
        <v>0.60509999999999997</v>
      </c>
      <c r="M230" s="1">
        <v>0.38600000000000001</v>
      </c>
      <c r="N230" s="1">
        <v>0</v>
      </c>
      <c r="O230">
        <v>4267.45</v>
      </c>
      <c r="P230">
        <v>2582.06</v>
      </c>
      <c r="Q230">
        <v>1647.32</v>
      </c>
      <c r="R230">
        <v>0</v>
      </c>
    </row>
    <row r="231" spans="1:18" x14ac:dyDescent="0.25">
      <c r="A231" t="s">
        <v>54</v>
      </c>
      <c r="C231">
        <v>2292</v>
      </c>
      <c r="D231">
        <v>723</v>
      </c>
      <c r="E231">
        <v>1075</v>
      </c>
      <c r="F231">
        <v>0</v>
      </c>
      <c r="G231" s="1">
        <v>1</v>
      </c>
      <c r="H231" s="1">
        <v>0.31540000000000001</v>
      </c>
      <c r="I231" s="1">
        <v>0.46899999999999997</v>
      </c>
      <c r="J231" s="1">
        <v>0</v>
      </c>
      <c r="K231" s="1">
        <v>1</v>
      </c>
      <c r="L231" s="1">
        <v>0.31540000000000001</v>
      </c>
      <c r="M231" s="1">
        <v>0.46899999999999997</v>
      </c>
      <c r="N231" s="1">
        <v>0</v>
      </c>
      <c r="O231">
        <v>114.6</v>
      </c>
      <c r="P231">
        <v>36.15</v>
      </c>
      <c r="Q231">
        <v>53.75</v>
      </c>
      <c r="R231">
        <v>0</v>
      </c>
    </row>
    <row r="232" spans="1:18" x14ac:dyDescent="0.25">
      <c r="A232" t="s">
        <v>55</v>
      </c>
      <c r="B232" t="s">
        <v>56</v>
      </c>
      <c r="C232">
        <v>50000</v>
      </c>
      <c r="D232">
        <v>23926</v>
      </c>
      <c r="E232">
        <v>25594</v>
      </c>
      <c r="F232">
        <v>0</v>
      </c>
      <c r="G232" s="1">
        <v>1</v>
      </c>
      <c r="H232" s="1">
        <v>0.47849999999999998</v>
      </c>
      <c r="I232" s="1">
        <v>0.51190000000000002</v>
      </c>
      <c r="J232" s="1">
        <v>0</v>
      </c>
      <c r="K232" s="1">
        <v>1</v>
      </c>
      <c r="L232" s="1">
        <v>0.47849999999999998</v>
      </c>
      <c r="M232" s="1">
        <v>0.51190000000000002</v>
      </c>
      <c r="N232" s="1">
        <v>0</v>
      </c>
      <c r="O232">
        <v>2921.21</v>
      </c>
      <c r="P232">
        <v>1397.86</v>
      </c>
      <c r="Q232">
        <v>1495.31</v>
      </c>
      <c r="R232">
        <v>0</v>
      </c>
    </row>
    <row r="233" spans="1:18" x14ac:dyDescent="0.25">
      <c r="A233" t="s">
        <v>57</v>
      </c>
      <c r="B233" t="s">
        <v>58</v>
      </c>
      <c r="C233">
        <v>50000</v>
      </c>
      <c r="D233">
        <v>20995</v>
      </c>
      <c r="E233">
        <v>28515</v>
      </c>
      <c r="F233">
        <v>0</v>
      </c>
      <c r="G233" s="1">
        <v>1</v>
      </c>
      <c r="H233" s="1">
        <v>0.4199</v>
      </c>
      <c r="I233" s="1">
        <v>0.57030000000000003</v>
      </c>
      <c r="J233" s="1">
        <v>0</v>
      </c>
      <c r="K233" s="1">
        <v>1</v>
      </c>
      <c r="L233" s="1">
        <v>0.4199</v>
      </c>
      <c r="M233" s="1">
        <v>0.57030000000000003</v>
      </c>
      <c r="N233" s="1">
        <v>0</v>
      </c>
      <c r="O233">
        <v>3132.19</v>
      </c>
      <c r="P233">
        <v>1315.21</v>
      </c>
      <c r="Q233">
        <v>1786.29</v>
      </c>
      <c r="R233">
        <v>0</v>
      </c>
    </row>
    <row r="234" spans="1:18" x14ac:dyDescent="0.25">
      <c r="A234" t="s">
        <v>59</v>
      </c>
      <c r="B234" t="s">
        <v>60</v>
      </c>
      <c r="C234">
        <v>50000</v>
      </c>
      <c r="D234">
        <v>20998</v>
      </c>
      <c r="E234">
        <v>28546</v>
      </c>
      <c r="F234">
        <v>0</v>
      </c>
      <c r="G234" s="1">
        <v>1</v>
      </c>
      <c r="H234" s="1">
        <v>0.42</v>
      </c>
      <c r="I234" s="1">
        <v>0.57089999999999996</v>
      </c>
      <c r="J234" s="1">
        <v>0</v>
      </c>
      <c r="K234" s="1">
        <v>1</v>
      </c>
      <c r="L234" s="1">
        <v>0.42</v>
      </c>
      <c r="M234" s="1">
        <v>0.57089999999999996</v>
      </c>
      <c r="N234" s="1">
        <v>0</v>
      </c>
      <c r="O234">
        <v>2846.16</v>
      </c>
      <c r="P234">
        <v>1195.27</v>
      </c>
      <c r="Q234">
        <v>1624.93</v>
      </c>
      <c r="R234">
        <v>0</v>
      </c>
    </row>
    <row r="235" spans="1:18" x14ac:dyDescent="0.25">
      <c r="A235" t="s">
        <v>61</v>
      </c>
      <c r="C235">
        <v>3649</v>
      </c>
      <c r="D235">
        <v>1841</v>
      </c>
      <c r="E235">
        <v>1234</v>
      </c>
      <c r="F235">
        <v>0</v>
      </c>
      <c r="G235" s="1">
        <v>1</v>
      </c>
      <c r="H235" s="1">
        <v>0.50449999999999995</v>
      </c>
      <c r="I235" s="1">
        <v>0.3382</v>
      </c>
      <c r="J235" s="1">
        <v>0</v>
      </c>
      <c r="K235" s="1">
        <v>1</v>
      </c>
      <c r="L235" s="1">
        <v>0.50449999999999995</v>
      </c>
      <c r="M235" s="1">
        <v>0.3382</v>
      </c>
      <c r="N235" s="1">
        <v>0</v>
      </c>
      <c r="O235">
        <v>182.45</v>
      </c>
      <c r="P235">
        <v>92.05</v>
      </c>
      <c r="Q235">
        <v>61.7</v>
      </c>
      <c r="R235">
        <v>0</v>
      </c>
    </row>
    <row r="236" spans="1:18" x14ac:dyDescent="0.25">
      <c r="A236" t="s">
        <v>62</v>
      </c>
      <c r="B236" t="s">
        <v>63</v>
      </c>
      <c r="C236">
        <v>50000</v>
      </c>
      <c r="D236">
        <v>26861</v>
      </c>
      <c r="E236">
        <v>22622</v>
      </c>
      <c r="F236">
        <v>0</v>
      </c>
      <c r="G236" s="1">
        <v>1</v>
      </c>
      <c r="H236" s="1">
        <v>0.53720000000000001</v>
      </c>
      <c r="I236" s="1">
        <v>0.45240000000000002</v>
      </c>
      <c r="J236" s="1">
        <v>0</v>
      </c>
      <c r="K236" s="1">
        <v>1</v>
      </c>
      <c r="L236" s="1">
        <v>0.53720000000000001</v>
      </c>
      <c r="M236" s="1">
        <v>0.45240000000000002</v>
      </c>
      <c r="N236" s="1">
        <v>0</v>
      </c>
      <c r="O236">
        <v>3563.62</v>
      </c>
      <c r="P236">
        <v>1914.45</v>
      </c>
      <c r="Q236">
        <v>1612.32</v>
      </c>
      <c r="R236">
        <v>0</v>
      </c>
    </row>
    <row r="237" spans="1:18" x14ac:dyDescent="0.25">
      <c r="A237" t="s">
        <v>64</v>
      </c>
      <c r="B237" t="s">
        <v>65</v>
      </c>
      <c r="C237">
        <v>50000</v>
      </c>
      <c r="D237">
        <v>30134</v>
      </c>
      <c r="E237">
        <v>19465</v>
      </c>
      <c r="F237">
        <v>0</v>
      </c>
      <c r="G237" s="1">
        <v>1</v>
      </c>
      <c r="H237" s="1">
        <v>0.60270000000000001</v>
      </c>
      <c r="I237" s="1">
        <v>0.38929999999999998</v>
      </c>
      <c r="J237" s="1">
        <v>0</v>
      </c>
      <c r="K237" s="1">
        <v>1</v>
      </c>
      <c r="L237" s="1">
        <v>0.60270000000000001</v>
      </c>
      <c r="M237" s="1">
        <v>0.38929999999999998</v>
      </c>
      <c r="N237" s="1">
        <v>0</v>
      </c>
      <c r="O237">
        <v>3712.41</v>
      </c>
      <c r="P237">
        <v>2237.4</v>
      </c>
      <c r="Q237">
        <v>1445.24</v>
      </c>
      <c r="R237">
        <v>0</v>
      </c>
    </row>
    <row r="238" spans="1:18" x14ac:dyDescent="0.25">
      <c r="A238" t="s">
        <v>66</v>
      </c>
      <c r="B238" t="s">
        <v>67</v>
      </c>
      <c r="C238">
        <v>50000</v>
      </c>
      <c r="D238">
        <v>28493</v>
      </c>
      <c r="E238">
        <v>21178</v>
      </c>
      <c r="F238">
        <v>0</v>
      </c>
      <c r="G238" s="1">
        <v>1</v>
      </c>
      <c r="H238" s="1">
        <v>0.56989999999999996</v>
      </c>
      <c r="I238" s="1">
        <v>0.42359999999999998</v>
      </c>
      <c r="J238" s="1">
        <v>0</v>
      </c>
      <c r="K238" s="1">
        <v>1</v>
      </c>
      <c r="L238" s="1">
        <v>0.56989999999999996</v>
      </c>
      <c r="M238" s="1">
        <v>0.42359999999999998</v>
      </c>
      <c r="N238" s="1">
        <v>0</v>
      </c>
      <c r="O238">
        <v>3231.78</v>
      </c>
      <c r="P238">
        <v>1841.66</v>
      </c>
      <c r="Q238">
        <v>1368.85</v>
      </c>
      <c r="R238">
        <v>0</v>
      </c>
    </row>
    <row r="239" spans="1:18" x14ac:dyDescent="0.25">
      <c r="A239" t="s">
        <v>68</v>
      </c>
      <c r="C239">
        <v>1075</v>
      </c>
      <c r="D239">
        <v>338</v>
      </c>
      <c r="E239">
        <v>530</v>
      </c>
      <c r="F239">
        <v>0</v>
      </c>
      <c r="G239" s="1">
        <v>1</v>
      </c>
      <c r="H239" s="1">
        <v>0.31440000000000001</v>
      </c>
      <c r="I239" s="1">
        <v>0.49299999999999999</v>
      </c>
      <c r="J239" s="1">
        <v>0</v>
      </c>
      <c r="K239" s="1">
        <v>1</v>
      </c>
      <c r="L239" s="1">
        <v>0.31440000000000001</v>
      </c>
      <c r="M239" s="1">
        <v>0.49299999999999999</v>
      </c>
      <c r="N239" s="1">
        <v>0</v>
      </c>
      <c r="O239">
        <v>149.51</v>
      </c>
      <c r="P239">
        <v>47.01</v>
      </c>
      <c r="Q239">
        <v>73.709999999999994</v>
      </c>
      <c r="R239">
        <v>0</v>
      </c>
    </row>
    <row r="240" spans="1:18" x14ac:dyDescent="0.25">
      <c r="A240" t="s">
        <v>69</v>
      </c>
      <c r="B240" t="s">
        <v>70</v>
      </c>
      <c r="C240">
        <v>50000</v>
      </c>
      <c r="D240">
        <v>31647</v>
      </c>
      <c r="E240">
        <v>18078</v>
      </c>
      <c r="F240">
        <v>0</v>
      </c>
      <c r="G240" s="1">
        <v>1</v>
      </c>
      <c r="H240" s="1">
        <v>0.63290000000000002</v>
      </c>
      <c r="I240" s="1">
        <v>0.36159999999999998</v>
      </c>
      <c r="J240" s="1">
        <v>0</v>
      </c>
      <c r="K240" s="1">
        <v>1</v>
      </c>
      <c r="L240" s="1">
        <v>0.63290000000000002</v>
      </c>
      <c r="M240" s="1">
        <v>0.36159999999999998</v>
      </c>
      <c r="N240" s="1">
        <v>0</v>
      </c>
      <c r="O240">
        <v>4207.18</v>
      </c>
      <c r="P240">
        <v>2662.89</v>
      </c>
      <c r="Q240">
        <v>1521.15</v>
      </c>
      <c r="R240">
        <v>0</v>
      </c>
    </row>
    <row r="241" spans="1:18" x14ac:dyDescent="0.25">
      <c r="A241" t="s">
        <v>71</v>
      </c>
      <c r="B241" t="s">
        <v>72</v>
      </c>
      <c r="C241">
        <v>50000</v>
      </c>
      <c r="D241">
        <v>32271</v>
      </c>
      <c r="E241">
        <v>17453</v>
      </c>
      <c r="F241">
        <v>0</v>
      </c>
      <c r="G241" s="1">
        <v>1</v>
      </c>
      <c r="H241" s="1">
        <v>0.64539999999999997</v>
      </c>
      <c r="I241" s="1">
        <v>0.34910000000000002</v>
      </c>
      <c r="J241" s="1">
        <v>0</v>
      </c>
      <c r="K241" s="1">
        <v>1</v>
      </c>
      <c r="L241" s="1">
        <v>0.64539999999999997</v>
      </c>
      <c r="M241" s="1">
        <v>0.34910000000000002</v>
      </c>
      <c r="N241" s="1">
        <v>0</v>
      </c>
      <c r="O241">
        <v>4717.8100000000004</v>
      </c>
      <c r="P241">
        <v>3044.97</v>
      </c>
      <c r="Q241">
        <v>1646.8</v>
      </c>
      <c r="R241">
        <v>0</v>
      </c>
    </row>
    <row r="242" spans="1:18" x14ac:dyDescent="0.25">
      <c r="A242" t="s">
        <v>73</v>
      </c>
      <c r="B242" t="s">
        <v>74</v>
      </c>
      <c r="C242">
        <v>50000</v>
      </c>
      <c r="D242">
        <v>29164</v>
      </c>
      <c r="E242">
        <v>20509</v>
      </c>
      <c r="F242">
        <v>0</v>
      </c>
      <c r="G242" s="1">
        <v>1</v>
      </c>
      <c r="H242" s="1">
        <v>0.58330000000000004</v>
      </c>
      <c r="I242" s="1">
        <v>0.41020000000000001</v>
      </c>
      <c r="J242" s="1">
        <v>0</v>
      </c>
      <c r="K242" s="1">
        <v>1</v>
      </c>
      <c r="L242" s="1">
        <v>0.58330000000000004</v>
      </c>
      <c r="M242" s="1">
        <v>0.41020000000000001</v>
      </c>
      <c r="N242" s="1">
        <v>0</v>
      </c>
      <c r="O242">
        <v>3592.45</v>
      </c>
      <c r="P242">
        <v>2095.41</v>
      </c>
      <c r="Q242">
        <v>1473.55</v>
      </c>
      <c r="R242">
        <v>0</v>
      </c>
    </row>
    <row r="243" spans="1:18" x14ac:dyDescent="0.25">
      <c r="A243" t="s">
        <v>75</v>
      </c>
      <c r="C243">
        <v>3240</v>
      </c>
      <c r="D243">
        <v>1972</v>
      </c>
      <c r="E243">
        <v>918</v>
      </c>
      <c r="F243">
        <v>0</v>
      </c>
      <c r="G243" s="1">
        <v>1</v>
      </c>
      <c r="H243" s="1">
        <v>0.60860000000000003</v>
      </c>
      <c r="I243" s="1">
        <v>0.2833</v>
      </c>
      <c r="J243" s="1">
        <v>0</v>
      </c>
      <c r="K243" s="1">
        <v>1</v>
      </c>
      <c r="L243" s="1">
        <v>0.60860000000000003</v>
      </c>
      <c r="M243" s="1">
        <v>0.2833</v>
      </c>
      <c r="N243" s="1">
        <v>0</v>
      </c>
      <c r="O243">
        <v>179.45</v>
      </c>
      <c r="P243">
        <v>109.22</v>
      </c>
      <c r="Q243">
        <v>50.85</v>
      </c>
      <c r="R243">
        <v>0</v>
      </c>
    </row>
    <row r="244" spans="1:18" x14ac:dyDescent="0.25">
      <c r="A244" t="s">
        <v>0</v>
      </c>
      <c r="B244" t="s">
        <v>118</v>
      </c>
    </row>
    <row r="246" spans="1:18" x14ac:dyDescent="0.25">
      <c r="A246" t="s">
        <v>2</v>
      </c>
      <c r="B246" t="s">
        <v>3</v>
      </c>
      <c r="C246" t="s">
        <v>4</v>
      </c>
      <c r="D246" t="s">
        <v>5</v>
      </c>
      <c r="E246" t="s">
        <v>6</v>
      </c>
      <c r="F246" t="s">
        <v>7</v>
      </c>
      <c r="G246" t="s">
        <v>8</v>
      </c>
      <c r="H246" t="s">
        <v>9</v>
      </c>
      <c r="I246" t="s">
        <v>10</v>
      </c>
      <c r="J246" t="s">
        <v>11</v>
      </c>
      <c r="K246" t="s">
        <v>12</v>
      </c>
      <c r="L246" t="s">
        <v>13</v>
      </c>
      <c r="M246" t="s">
        <v>14</v>
      </c>
      <c r="N246" t="s">
        <v>15</v>
      </c>
      <c r="O246" t="s">
        <v>16</v>
      </c>
      <c r="P246" t="s">
        <v>17</v>
      </c>
      <c r="Q246" t="s">
        <v>18</v>
      </c>
      <c r="R246" t="s">
        <v>19</v>
      </c>
    </row>
    <row r="247" spans="1:18" x14ac:dyDescent="0.25">
      <c r="A247" t="s">
        <v>20</v>
      </c>
      <c r="B247" t="s">
        <v>21</v>
      </c>
      <c r="C247">
        <v>50000</v>
      </c>
      <c r="D247">
        <v>27411</v>
      </c>
      <c r="E247">
        <v>22199</v>
      </c>
      <c r="F247">
        <v>0</v>
      </c>
      <c r="G247" s="1">
        <v>1</v>
      </c>
      <c r="H247" s="1">
        <v>0.54820000000000002</v>
      </c>
      <c r="I247" s="1">
        <v>0.44400000000000001</v>
      </c>
      <c r="J247" s="1">
        <v>0</v>
      </c>
      <c r="K247" s="1">
        <v>1</v>
      </c>
      <c r="L247" s="1">
        <v>0.54820000000000002</v>
      </c>
      <c r="M247" s="1">
        <v>0.44400000000000001</v>
      </c>
      <c r="N247" s="1">
        <v>0</v>
      </c>
      <c r="O247">
        <v>4799.99</v>
      </c>
      <c r="P247">
        <v>2631.45</v>
      </c>
      <c r="Q247">
        <v>2131.1</v>
      </c>
      <c r="R247">
        <v>0</v>
      </c>
    </row>
    <row r="248" spans="1:18" x14ac:dyDescent="0.25">
      <c r="A248" t="s">
        <v>22</v>
      </c>
      <c r="B248" t="s">
        <v>23</v>
      </c>
      <c r="C248">
        <v>50000</v>
      </c>
      <c r="D248">
        <v>25776</v>
      </c>
      <c r="E248">
        <v>23882</v>
      </c>
      <c r="F248">
        <v>0</v>
      </c>
      <c r="G248" s="1">
        <v>1</v>
      </c>
      <c r="H248" s="1">
        <v>0.51549999999999996</v>
      </c>
      <c r="I248" s="1">
        <v>0.47760000000000002</v>
      </c>
      <c r="J248" s="1">
        <v>0</v>
      </c>
      <c r="K248" s="1">
        <v>1</v>
      </c>
      <c r="L248" s="1">
        <v>0.51549999999999996</v>
      </c>
      <c r="M248" s="1">
        <v>0.47760000000000002</v>
      </c>
      <c r="N248" s="1">
        <v>0</v>
      </c>
      <c r="O248">
        <v>4718.8</v>
      </c>
      <c r="P248">
        <v>2432.64</v>
      </c>
      <c r="Q248">
        <v>2253.89</v>
      </c>
      <c r="R248">
        <v>0</v>
      </c>
    </row>
    <row r="249" spans="1:18" x14ac:dyDescent="0.25">
      <c r="A249" t="s">
        <v>24</v>
      </c>
      <c r="B249" t="s">
        <v>25</v>
      </c>
      <c r="C249">
        <v>50000</v>
      </c>
      <c r="D249">
        <v>27890</v>
      </c>
      <c r="E249">
        <v>21903</v>
      </c>
      <c r="F249">
        <v>0</v>
      </c>
      <c r="G249" s="1">
        <v>1</v>
      </c>
      <c r="H249" s="1">
        <v>0.55779999999999996</v>
      </c>
      <c r="I249" s="1">
        <v>0.43809999999999999</v>
      </c>
      <c r="J249" s="1">
        <v>0</v>
      </c>
      <c r="K249" s="1">
        <v>1</v>
      </c>
      <c r="L249" s="1">
        <v>0.55779999999999996</v>
      </c>
      <c r="M249" s="1">
        <v>0.43809999999999999</v>
      </c>
      <c r="N249" s="1">
        <v>0</v>
      </c>
      <c r="O249">
        <v>5087.37</v>
      </c>
      <c r="P249">
        <v>2837.74</v>
      </c>
      <c r="Q249">
        <v>2228.58</v>
      </c>
      <c r="R249">
        <v>0</v>
      </c>
    </row>
    <row r="250" spans="1:18" x14ac:dyDescent="0.25">
      <c r="A250" t="s">
        <v>26</v>
      </c>
      <c r="C250">
        <v>1849</v>
      </c>
      <c r="D250">
        <v>801</v>
      </c>
      <c r="E250">
        <v>748</v>
      </c>
      <c r="F250">
        <v>0</v>
      </c>
      <c r="G250" s="1">
        <v>1</v>
      </c>
      <c r="H250" s="1">
        <v>0.43319999999999997</v>
      </c>
      <c r="I250" s="1">
        <v>0.40450000000000003</v>
      </c>
      <c r="J250" s="1">
        <v>0</v>
      </c>
      <c r="K250" s="1">
        <v>1</v>
      </c>
      <c r="L250" s="1">
        <v>0.43319999999999997</v>
      </c>
      <c r="M250" s="1">
        <v>0.40450000000000003</v>
      </c>
      <c r="N250" s="1">
        <v>0</v>
      </c>
      <c r="O250">
        <v>92.45</v>
      </c>
      <c r="P250">
        <v>40.049999999999997</v>
      </c>
      <c r="Q250">
        <v>37.4</v>
      </c>
      <c r="R250">
        <v>0</v>
      </c>
    </row>
    <row r="251" spans="1:18" x14ac:dyDescent="0.25">
      <c r="A251" t="s">
        <v>27</v>
      </c>
      <c r="B251" t="s">
        <v>28</v>
      </c>
      <c r="C251">
        <v>50000</v>
      </c>
      <c r="D251">
        <v>26481</v>
      </c>
      <c r="E251">
        <v>23098</v>
      </c>
      <c r="F251">
        <v>0</v>
      </c>
      <c r="G251" s="1">
        <v>1</v>
      </c>
      <c r="H251" s="1">
        <v>0.52959999999999996</v>
      </c>
      <c r="I251" s="1">
        <v>0.46200000000000002</v>
      </c>
      <c r="J251" s="1">
        <v>0</v>
      </c>
      <c r="K251" s="1">
        <v>1</v>
      </c>
      <c r="L251" s="1">
        <v>0.52959999999999996</v>
      </c>
      <c r="M251" s="1">
        <v>0.46200000000000002</v>
      </c>
      <c r="N251" s="1">
        <v>0</v>
      </c>
      <c r="O251">
        <v>4334.17</v>
      </c>
      <c r="P251">
        <v>2295.46</v>
      </c>
      <c r="Q251">
        <v>2002.21</v>
      </c>
      <c r="R251">
        <v>0</v>
      </c>
    </row>
    <row r="252" spans="1:18" x14ac:dyDescent="0.25">
      <c r="A252" t="s">
        <v>29</v>
      </c>
      <c r="B252" t="s">
        <v>30</v>
      </c>
      <c r="C252">
        <v>50000</v>
      </c>
      <c r="D252">
        <v>27796</v>
      </c>
      <c r="E252">
        <v>21870</v>
      </c>
      <c r="F252">
        <v>0</v>
      </c>
      <c r="G252" s="1">
        <v>1</v>
      </c>
      <c r="H252" s="1">
        <v>0.55589999999999995</v>
      </c>
      <c r="I252" s="1">
        <v>0.43740000000000001</v>
      </c>
      <c r="J252" s="1">
        <v>0</v>
      </c>
      <c r="K252" s="1">
        <v>1</v>
      </c>
      <c r="L252" s="1">
        <v>0.55589999999999995</v>
      </c>
      <c r="M252" s="1">
        <v>0.43740000000000001</v>
      </c>
      <c r="N252" s="1">
        <v>0</v>
      </c>
      <c r="O252">
        <v>4615.1000000000004</v>
      </c>
      <c r="P252">
        <v>2565.63</v>
      </c>
      <c r="Q252">
        <v>2018.65</v>
      </c>
      <c r="R252">
        <v>0</v>
      </c>
    </row>
    <row r="253" spans="1:18" x14ac:dyDescent="0.25">
      <c r="A253" t="s">
        <v>31</v>
      </c>
      <c r="B253" t="s">
        <v>32</v>
      </c>
      <c r="C253">
        <v>50000</v>
      </c>
      <c r="D253">
        <v>27259</v>
      </c>
      <c r="E253">
        <v>22403</v>
      </c>
      <c r="F253">
        <v>0</v>
      </c>
      <c r="G253" s="1">
        <v>1</v>
      </c>
      <c r="H253" s="1">
        <v>0.54520000000000002</v>
      </c>
      <c r="I253" s="1">
        <v>0.4481</v>
      </c>
      <c r="J253" s="1">
        <v>0</v>
      </c>
      <c r="K253" s="1">
        <v>1</v>
      </c>
      <c r="L253" s="1">
        <v>0.54520000000000002</v>
      </c>
      <c r="M253" s="1">
        <v>0.4481</v>
      </c>
      <c r="N253" s="1">
        <v>0</v>
      </c>
      <c r="O253">
        <v>3961.77</v>
      </c>
      <c r="P253">
        <v>2159.88</v>
      </c>
      <c r="Q253">
        <v>1775.11</v>
      </c>
      <c r="R253">
        <v>0</v>
      </c>
    </row>
    <row r="254" spans="1:18" x14ac:dyDescent="0.25">
      <c r="A254" t="s">
        <v>33</v>
      </c>
      <c r="C254">
        <v>4316</v>
      </c>
      <c r="D254">
        <v>3102</v>
      </c>
      <c r="E254">
        <v>845</v>
      </c>
      <c r="F254">
        <v>0</v>
      </c>
      <c r="G254" s="1">
        <v>1</v>
      </c>
      <c r="H254" s="1">
        <v>0.71870000000000001</v>
      </c>
      <c r="I254" s="1">
        <v>0.1958</v>
      </c>
      <c r="J254" s="1">
        <v>0</v>
      </c>
      <c r="K254" s="1">
        <v>1</v>
      </c>
      <c r="L254" s="1">
        <v>0.71870000000000001</v>
      </c>
      <c r="M254" s="1">
        <v>0.1958</v>
      </c>
      <c r="N254" s="1">
        <v>0</v>
      </c>
      <c r="O254">
        <v>215.82</v>
      </c>
      <c r="P254">
        <v>155.12</v>
      </c>
      <c r="Q254">
        <v>42.25</v>
      </c>
      <c r="R254">
        <v>0</v>
      </c>
    </row>
    <row r="255" spans="1:18" x14ac:dyDescent="0.25">
      <c r="A255" t="s">
        <v>34</v>
      </c>
      <c r="B255" t="s">
        <v>35</v>
      </c>
      <c r="C255">
        <v>50000</v>
      </c>
      <c r="D255">
        <v>30235</v>
      </c>
      <c r="E255">
        <v>19422</v>
      </c>
      <c r="F255">
        <v>0</v>
      </c>
      <c r="G255" s="1">
        <v>1</v>
      </c>
      <c r="H255" s="1">
        <v>0.60470000000000002</v>
      </c>
      <c r="I255" s="1">
        <v>0.38840000000000002</v>
      </c>
      <c r="J255" s="1">
        <v>0</v>
      </c>
      <c r="K255" s="1">
        <v>1</v>
      </c>
      <c r="L255" s="1">
        <v>0.60470000000000002</v>
      </c>
      <c r="M255" s="1">
        <v>0.38840000000000002</v>
      </c>
      <c r="N255" s="1">
        <v>0</v>
      </c>
      <c r="O255">
        <v>4067.64</v>
      </c>
      <c r="P255">
        <v>2459.6999999999998</v>
      </c>
      <c r="Q255">
        <v>1580.03</v>
      </c>
      <c r="R255">
        <v>0</v>
      </c>
    </row>
    <row r="256" spans="1:18" x14ac:dyDescent="0.25">
      <c r="A256" t="s">
        <v>36</v>
      </c>
      <c r="B256" t="s">
        <v>37</v>
      </c>
      <c r="C256">
        <v>50000</v>
      </c>
      <c r="D256">
        <v>27938</v>
      </c>
      <c r="E256">
        <v>21651</v>
      </c>
      <c r="F256">
        <v>0</v>
      </c>
      <c r="G256" s="1">
        <v>1</v>
      </c>
      <c r="H256" s="1">
        <v>0.55879999999999996</v>
      </c>
      <c r="I256" s="1">
        <v>0.433</v>
      </c>
      <c r="J256" s="1">
        <v>0</v>
      </c>
      <c r="K256" s="1">
        <v>1</v>
      </c>
      <c r="L256" s="1">
        <v>0.55879999999999996</v>
      </c>
      <c r="M256" s="1">
        <v>0.433</v>
      </c>
      <c r="N256" s="1">
        <v>0</v>
      </c>
      <c r="O256">
        <v>3925.43</v>
      </c>
      <c r="P256">
        <v>2193.37</v>
      </c>
      <c r="Q256">
        <v>1699.79</v>
      </c>
      <c r="R256">
        <v>0</v>
      </c>
    </row>
    <row r="257" spans="1:18" x14ac:dyDescent="0.25">
      <c r="A257" t="s">
        <v>38</v>
      </c>
      <c r="B257" t="s">
        <v>39</v>
      </c>
      <c r="C257">
        <v>50000</v>
      </c>
      <c r="D257">
        <v>31377</v>
      </c>
      <c r="E257">
        <v>18351</v>
      </c>
      <c r="F257">
        <v>0</v>
      </c>
      <c r="G257" s="1">
        <v>1</v>
      </c>
      <c r="H257" s="1">
        <v>0.62749999999999995</v>
      </c>
      <c r="I257" s="1">
        <v>0.36699999999999999</v>
      </c>
      <c r="J257" s="1">
        <v>0</v>
      </c>
      <c r="K257" s="1">
        <v>1</v>
      </c>
      <c r="L257" s="1">
        <v>0.62749999999999995</v>
      </c>
      <c r="M257" s="1">
        <v>0.36699999999999999</v>
      </c>
      <c r="N257" s="1">
        <v>0</v>
      </c>
      <c r="O257">
        <v>4288.49</v>
      </c>
      <c r="P257">
        <v>2691.2</v>
      </c>
      <c r="Q257">
        <v>1573.96</v>
      </c>
      <c r="R257">
        <v>0</v>
      </c>
    </row>
    <row r="258" spans="1:18" x14ac:dyDescent="0.25">
      <c r="A258" t="s">
        <v>40</v>
      </c>
      <c r="C258">
        <v>3596</v>
      </c>
      <c r="D258">
        <v>2265</v>
      </c>
      <c r="E258">
        <v>937</v>
      </c>
      <c r="F258">
        <v>0</v>
      </c>
      <c r="G258" s="1">
        <v>1</v>
      </c>
      <c r="H258" s="1">
        <v>0.62990000000000002</v>
      </c>
      <c r="I258" s="1">
        <v>0.2606</v>
      </c>
      <c r="J258" s="1">
        <v>0</v>
      </c>
      <c r="K258" s="1">
        <v>1</v>
      </c>
      <c r="L258" s="1">
        <v>0.62990000000000002</v>
      </c>
      <c r="M258" s="1">
        <v>0.2606</v>
      </c>
      <c r="N258" s="1">
        <v>0</v>
      </c>
      <c r="O258">
        <v>179.8</v>
      </c>
      <c r="P258">
        <v>113.25</v>
      </c>
      <c r="Q258">
        <v>46.85</v>
      </c>
      <c r="R258">
        <v>0</v>
      </c>
    </row>
    <row r="259" spans="1:18" x14ac:dyDescent="0.25">
      <c r="A259" t="s">
        <v>41</v>
      </c>
      <c r="B259" t="s">
        <v>42</v>
      </c>
      <c r="C259">
        <v>50000</v>
      </c>
      <c r="D259">
        <v>30723</v>
      </c>
      <c r="E259">
        <v>18925</v>
      </c>
      <c r="F259">
        <v>0</v>
      </c>
      <c r="G259" s="1">
        <v>1</v>
      </c>
      <c r="H259" s="1">
        <v>0.61450000000000005</v>
      </c>
      <c r="I259" s="1">
        <v>0.3785</v>
      </c>
      <c r="J259" s="1">
        <v>0</v>
      </c>
      <c r="K259" s="1">
        <v>1</v>
      </c>
      <c r="L259" s="1">
        <v>0.61450000000000005</v>
      </c>
      <c r="M259" s="1">
        <v>0.3785</v>
      </c>
      <c r="N259" s="1">
        <v>0</v>
      </c>
      <c r="O259">
        <v>3867.29</v>
      </c>
      <c r="P259">
        <v>2376.3000000000002</v>
      </c>
      <c r="Q259">
        <v>1463.77</v>
      </c>
      <c r="R259">
        <v>0</v>
      </c>
    </row>
    <row r="260" spans="1:18" x14ac:dyDescent="0.25">
      <c r="A260" t="s">
        <v>43</v>
      </c>
      <c r="B260" t="s">
        <v>44</v>
      </c>
      <c r="C260">
        <v>50000</v>
      </c>
      <c r="D260">
        <v>29880</v>
      </c>
      <c r="E260">
        <v>19621</v>
      </c>
      <c r="F260">
        <v>0</v>
      </c>
      <c r="G260" s="1">
        <v>1</v>
      </c>
      <c r="H260" s="1">
        <v>0.59760000000000002</v>
      </c>
      <c r="I260" s="1">
        <v>0.39240000000000003</v>
      </c>
      <c r="J260" s="1">
        <v>0</v>
      </c>
      <c r="K260" s="1">
        <v>1</v>
      </c>
      <c r="L260" s="1">
        <v>0.59760000000000002</v>
      </c>
      <c r="M260" s="1">
        <v>0.39240000000000003</v>
      </c>
      <c r="N260" s="1">
        <v>0</v>
      </c>
      <c r="O260">
        <v>3565.25</v>
      </c>
      <c r="P260">
        <v>2130.59</v>
      </c>
      <c r="Q260">
        <v>1399.08</v>
      </c>
      <c r="R260">
        <v>0</v>
      </c>
    </row>
    <row r="261" spans="1:18" x14ac:dyDescent="0.25">
      <c r="A261" t="s">
        <v>45</v>
      </c>
      <c r="B261" t="s">
        <v>46</v>
      </c>
      <c r="C261">
        <v>50000</v>
      </c>
      <c r="D261">
        <v>31406</v>
      </c>
      <c r="E261">
        <v>18335</v>
      </c>
      <c r="F261">
        <v>0</v>
      </c>
      <c r="G261" s="1">
        <v>1</v>
      </c>
      <c r="H261" s="1">
        <v>0.62809999999999999</v>
      </c>
      <c r="I261" s="1">
        <v>0.36670000000000003</v>
      </c>
      <c r="J261" s="1">
        <v>0</v>
      </c>
      <c r="K261" s="1">
        <v>1</v>
      </c>
      <c r="L261" s="1">
        <v>0.62809999999999999</v>
      </c>
      <c r="M261" s="1">
        <v>0.36670000000000003</v>
      </c>
      <c r="N261" s="1">
        <v>0</v>
      </c>
      <c r="O261">
        <v>4699.97</v>
      </c>
      <c r="P261">
        <v>2952.14</v>
      </c>
      <c r="Q261">
        <v>1723.48</v>
      </c>
      <c r="R261">
        <v>0</v>
      </c>
    </row>
    <row r="262" spans="1:18" x14ac:dyDescent="0.25">
      <c r="A262" t="s">
        <v>47</v>
      </c>
      <c r="C262">
        <v>2724</v>
      </c>
      <c r="D262">
        <v>1451</v>
      </c>
      <c r="E262">
        <v>873</v>
      </c>
      <c r="F262">
        <v>0</v>
      </c>
      <c r="G262" s="1">
        <v>1</v>
      </c>
      <c r="H262" s="1">
        <v>0.53269999999999995</v>
      </c>
      <c r="I262" s="1">
        <v>0.32050000000000001</v>
      </c>
      <c r="J262" s="1">
        <v>0</v>
      </c>
      <c r="K262" s="1">
        <v>1</v>
      </c>
      <c r="L262" s="1">
        <v>0.53269999999999995</v>
      </c>
      <c r="M262" s="1">
        <v>0.32050000000000001</v>
      </c>
      <c r="N262" s="1">
        <v>0</v>
      </c>
      <c r="O262">
        <v>136.19999999999999</v>
      </c>
      <c r="P262">
        <v>72.55</v>
      </c>
      <c r="Q262">
        <v>43.65</v>
      </c>
      <c r="R262">
        <v>0</v>
      </c>
    </row>
    <row r="263" spans="1:18" x14ac:dyDescent="0.25">
      <c r="A263" t="s">
        <v>48</v>
      </c>
      <c r="B263" t="s">
        <v>49</v>
      </c>
      <c r="C263">
        <v>50000</v>
      </c>
      <c r="D263">
        <v>26011</v>
      </c>
      <c r="E263">
        <v>23555</v>
      </c>
      <c r="F263">
        <v>0</v>
      </c>
      <c r="G263" s="1">
        <v>1</v>
      </c>
      <c r="H263" s="1">
        <v>0.5202</v>
      </c>
      <c r="I263" s="1">
        <v>0.47110000000000002</v>
      </c>
      <c r="J263" s="1">
        <v>0</v>
      </c>
      <c r="K263" s="1">
        <v>1</v>
      </c>
      <c r="L263" s="1">
        <v>0.5202</v>
      </c>
      <c r="M263" s="1">
        <v>0.47110000000000002</v>
      </c>
      <c r="N263" s="1">
        <v>0</v>
      </c>
      <c r="O263">
        <v>3860.4</v>
      </c>
      <c r="P263">
        <v>2008.26</v>
      </c>
      <c r="Q263">
        <v>1818.64</v>
      </c>
      <c r="R263">
        <v>0</v>
      </c>
    </row>
    <row r="264" spans="1:18" x14ac:dyDescent="0.25">
      <c r="A264" t="s">
        <v>50</v>
      </c>
      <c r="B264" t="s">
        <v>51</v>
      </c>
      <c r="C264">
        <v>50000</v>
      </c>
      <c r="D264">
        <v>30760</v>
      </c>
      <c r="E264">
        <v>18880</v>
      </c>
      <c r="F264">
        <v>0</v>
      </c>
      <c r="G264" s="1">
        <v>1</v>
      </c>
      <c r="H264" s="1">
        <v>0.61519999999999997</v>
      </c>
      <c r="I264" s="1">
        <v>0.37759999999999999</v>
      </c>
      <c r="J264" s="1">
        <v>0</v>
      </c>
      <c r="K264" s="1">
        <v>1</v>
      </c>
      <c r="L264" s="1">
        <v>0.61519999999999997</v>
      </c>
      <c r="M264" s="1">
        <v>0.37759999999999999</v>
      </c>
      <c r="N264" s="1">
        <v>0</v>
      </c>
      <c r="O264">
        <v>4385.8500000000004</v>
      </c>
      <c r="P264">
        <v>2698.17</v>
      </c>
      <c r="Q264">
        <v>1656.1</v>
      </c>
      <c r="R264">
        <v>0</v>
      </c>
    </row>
    <row r="265" spans="1:18" x14ac:dyDescent="0.25">
      <c r="A265" t="s">
        <v>52</v>
      </c>
      <c r="B265" t="s">
        <v>53</v>
      </c>
      <c r="C265">
        <v>50000</v>
      </c>
      <c r="D265">
        <v>31432</v>
      </c>
      <c r="E265">
        <v>18275</v>
      </c>
      <c r="F265">
        <v>0</v>
      </c>
      <c r="G265" s="1">
        <v>1</v>
      </c>
      <c r="H265" s="1">
        <v>0.62860000000000005</v>
      </c>
      <c r="I265" s="1">
        <v>0.36549999999999999</v>
      </c>
      <c r="J265" s="1">
        <v>0</v>
      </c>
      <c r="K265" s="1">
        <v>1</v>
      </c>
      <c r="L265" s="1">
        <v>0.62860000000000005</v>
      </c>
      <c r="M265" s="1">
        <v>0.36549999999999999</v>
      </c>
      <c r="N265" s="1">
        <v>0</v>
      </c>
      <c r="O265">
        <v>4434.0200000000004</v>
      </c>
      <c r="P265">
        <v>2787.4</v>
      </c>
      <c r="Q265">
        <v>1620.63</v>
      </c>
      <c r="R265">
        <v>0</v>
      </c>
    </row>
    <row r="266" spans="1:18" x14ac:dyDescent="0.25">
      <c r="A266" t="s">
        <v>54</v>
      </c>
      <c r="C266">
        <v>162</v>
      </c>
      <c r="D266">
        <v>130</v>
      </c>
      <c r="E266">
        <v>16</v>
      </c>
      <c r="F266">
        <v>0</v>
      </c>
      <c r="G266" s="1">
        <v>1</v>
      </c>
      <c r="H266" s="1">
        <v>0.80249999999999999</v>
      </c>
      <c r="I266" s="1">
        <v>9.8799999999999999E-2</v>
      </c>
      <c r="J266" s="1">
        <v>0</v>
      </c>
      <c r="K266" s="1">
        <v>1</v>
      </c>
      <c r="L266" s="1">
        <v>0.80249999999999999</v>
      </c>
      <c r="M266" s="1">
        <v>9.8799999999999999E-2</v>
      </c>
      <c r="N266" s="1">
        <v>0</v>
      </c>
      <c r="O266">
        <v>220.45</v>
      </c>
      <c r="P266">
        <v>176.9</v>
      </c>
      <c r="Q266">
        <v>21.77</v>
      </c>
      <c r="R266">
        <v>0</v>
      </c>
    </row>
    <row r="267" spans="1:18" x14ac:dyDescent="0.25">
      <c r="A267" t="s">
        <v>55</v>
      </c>
      <c r="B267" t="s">
        <v>56</v>
      </c>
      <c r="C267">
        <v>50000</v>
      </c>
      <c r="D267">
        <v>28811</v>
      </c>
      <c r="E267">
        <v>20506</v>
      </c>
      <c r="F267">
        <v>0</v>
      </c>
      <c r="G267" s="1">
        <v>1</v>
      </c>
      <c r="H267" s="1">
        <v>0.57620000000000005</v>
      </c>
      <c r="I267" s="1">
        <v>0.41010000000000002</v>
      </c>
      <c r="J267" s="1">
        <v>0</v>
      </c>
      <c r="K267" s="1">
        <v>1</v>
      </c>
      <c r="L267" s="1">
        <v>0.57620000000000005</v>
      </c>
      <c r="M267" s="1">
        <v>0.41010000000000002</v>
      </c>
      <c r="N267" s="1">
        <v>0</v>
      </c>
      <c r="O267">
        <v>4096.72</v>
      </c>
      <c r="P267">
        <v>2360.61</v>
      </c>
      <c r="Q267">
        <v>1680.15</v>
      </c>
      <c r="R267">
        <v>0</v>
      </c>
    </row>
    <row r="268" spans="1:18" x14ac:dyDescent="0.25">
      <c r="A268" t="s">
        <v>57</v>
      </c>
      <c r="B268" t="s">
        <v>58</v>
      </c>
      <c r="C268">
        <v>50000</v>
      </c>
      <c r="D268">
        <v>31061</v>
      </c>
      <c r="E268">
        <v>18295</v>
      </c>
      <c r="F268">
        <v>0</v>
      </c>
      <c r="G268" s="1">
        <v>1</v>
      </c>
      <c r="H268" s="1">
        <v>0.62119999999999997</v>
      </c>
      <c r="I268" s="1">
        <v>0.3659</v>
      </c>
      <c r="J268" s="1">
        <v>0</v>
      </c>
      <c r="K268" s="1">
        <v>1</v>
      </c>
      <c r="L268" s="1">
        <v>0.62119999999999997</v>
      </c>
      <c r="M268" s="1">
        <v>0.3659</v>
      </c>
      <c r="N268" s="1">
        <v>0</v>
      </c>
      <c r="O268">
        <v>4230.7</v>
      </c>
      <c r="P268">
        <v>2628.2</v>
      </c>
      <c r="Q268">
        <v>1548.01</v>
      </c>
      <c r="R268">
        <v>0</v>
      </c>
    </row>
    <row r="269" spans="1:18" x14ac:dyDescent="0.25">
      <c r="A269" t="s">
        <v>59</v>
      </c>
      <c r="B269" t="s">
        <v>60</v>
      </c>
      <c r="C269">
        <v>50000</v>
      </c>
      <c r="D269">
        <v>28236</v>
      </c>
      <c r="E269">
        <v>21124</v>
      </c>
      <c r="F269">
        <v>0</v>
      </c>
      <c r="G269" s="1">
        <v>1</v>
      </c>
      <c r="H269" s="1">
        <v>0.56469999999999998</v>
      </c>
      <c r="I269" s="1">
        <v>0.42249999999999999</v>
      </c>
      <c r="J269" s="1">
        <v>0</v>
      </c>
      <c r="K269" s="1">
        <v>1</v>
      </c>
      <c r="L269" s="1">
        <v>0.56469999999999998</v>
      </c>
      <c r="M269" s="1">
        <v>0.42249999999999999</v>
      </c>
      <c r="N269" s="1">
        <v>0</v>
      </c>
      <c r="O269">
        <v>3963.96</v>
      </c>
      <c r="P269">
        <v>2238.5300000000002</v>
      </c>
      <c r="Q269">
        <v>1674.69</v>
      </c>
      <c r="R269">
        <v>0</v>
      </c>
    </row>
    <row r="270" spans="1:18" x14ac:dyDescent="0.25">
      <c r="A270" t="s">
        <v>61</v>
      </c>
      <c r="C270">
        <v>3062</v>
      </c>
      <c r="D270">
        <v>1702</v>
      </c>
      <c r="E270">
        <v>986</v>
      </c>
      <c r="F270">
        <v>0</v>
      </c>
      <c r="G270" s="1">
        <v>1</v>
      </c>
      <c r="H270" s="1">
        <v>0.55579999999999996</v>
      </c>
      <c r="I270" s="1">
        <v>0.32200000000000001</v>
      </c>
      <c r="J270" s="1">
        <v>0</v>
      </c>
      <c r="K270" s="1">
        <v>1</v>
      </c>
      <c r="L270" s="1">
        <v>0.55579999999999996</v>
      </c>
      <c r="M270" s="1">
        <v>0.32200000000000001</v>
      </c>
      <c r="N270" s="1">
        <v>0</v>
      </c>
      <c r="O270">
        <v>153.1</v>
      </c>
      <c r="P270">
        <v>85.1</v>
      </c>
      <c r="Q270">
        <v>49.3</v>
      </c>
      <c r="R270">
        <v>0</v>
      </c>
    </row>
    <row r="271" spans="1:18" x14ac:dyDescent="0.25">
      <c r="A271" t="s">
        <v>62</v>
      </c>
      <c r="B271" t="s">
        <v>63</v>
      </c>
      <c r="C271">
        <v>50000</v>
      </c>
      <c r="D271">
        <v>28077</v>
      </c>
      <c r="E271">
        <v>21459</v>
      </c>
      <c r="F271">
        <v>0</v>
      </c>
      <c r="G271" s="1">
        <v>1</v>
      </c>
      <c r="H271" s="1">
        <v>0.5615</v>
      </c>
      <c r="I271" s="1">
        <v>0.42920000000000003</v>
      </c>
      <c r="J271" s="1">
        <v>0</v>
      </c>
      <c r="K271" s="1">
        <v>1</v>
      </c>
      <c r="L271" s="1">
        <v>0.5615</v>
      </c>
      <c r="M271" s="1">
        <v>0.42920000000000003</v>
      </c>
      <c r="N271" s="1">
        <v>0</v>
      </c>
      <c r="O271">
        <v>3633.54</v>
      </c>
      <c r="P271">
        <v>2040.38</v>
      </c>
      <c r="Q271">
        <v>1559.44</v>
      </c>
      <c r="R271">
        <v>0</v>
      </c>
    </row>
    <row r="272" spans="1:18" x14ac:dyDescent="0.25">
      <c r="A272" t="s">
        <v>64</v>
      </c>
      <c r="B272" t="s">
        <v>65</v>
      </c>
      <c r="C272">
        <v>50000</v>
      </c>
      <c r="D272">
        <v>30424</v>
      </c>
      <c r="E272">
        <v>19183</v>
      </c>
      <c r="F272">
        <v>0</v>
      </c>
      <c r="G272" s="1">
        <v>1</v>
      </c>
      <c r="H272" s="1">
        <v>0.60850000000000004</v>
      </c>
      <c r="I272" s="1">
        <v>0.38369999999999999</v>
      </c>
      <c r="J272" s="1">
        <v>0</v>
      </c>
      <c r="K272" s="1">
        <v>1</v>
      </c>
      <c r="L272" s="1">
        <v>0.60850000000000004</v>
      </c>
      <c r="M272" s="1">
        <v>0.38369999999999999</v>
      </c>
      <c r="N272" s="1">
        <v>0</v>
      </c>
      <c r="O272">
        <v>4221.9799999999996</v>
      </c>
      <c r="P272">
        <v>2568.9899999999998</v>
      </c>
      <c r="Q272">
        <v>1619.8</v>
      </c>
      <c r="R272">
        <v>0</v>
      </c>
    </row>
    <row r="273" spans="1:18" x14ac:dyDescent="0.25">
      <c r="A273" t="s">
        <v>66</v>
      </c>
      <c r="B273" t="s">
        <v>67</v>
      </c>
      <c r="C273">
        <v>50000</v>
      </c>
      <c r="D273">
        <v>30306</v>
      </c>
      <c r="E273">
        <v>19363</v>
      </c>
      <c r="F273">
        <v>0</v>
      </c>
      <c r="G273" s="1">
        <v>1</v>
      </c>
      <c r="H273" s="1">
        <v>0.60609999999999997</v>
      </c>
      <c r="I273" s="1">
        <v>0.38729999999999998</v>
      </c>
      <c r="J273" s="1">
        <v>0</v>
      </c>
      <c r="K273" s="1">
        <v>1</v>
      </c>
      <c r="L273" s="1">
        <v>0.60609999999999997</v>
      </c>
      <c r="M273" s="1">
        <v>0.38729999999999998</v>
      </c>
      <c r="N273" s="1">
        <v>0</v>
      </c>
      <c r="O273">
        <v>4244.8999999999996</v>
      </c>
      <c r="P273">
        <v>2572.92</v>
      </c>
      <c r="Q273">
        <v>1643.88</v>
      </c>
      <c r="R273">
        <v>0</v>
      </c>
    </row>
    <row r="274" spans="1:18" x14ac:dyDescent="0.25">
      <c r="A274" t="s">
        <v>68</v>
      </c>
      <c r="C274">
        <v>2671</v>
      </c>
      <c r="D274">
        <v>1241</v>
      </c>
      <c r="E274">
        <v>985</v>
      </c>
      <c r="F274">
        <v>0</v>
      </c>
      <c r="G274" s="1">
        <v>1</v>
      </c>
      <c r="H274" s="1">
        <v>0.46460000000000001</v>
      </c>
      <c r="I274" s="1">
        <v>0.36880000000000002</v>
      </c>
      <c r="J274" s="1">
        <v>0</v>
      </c>
      <c r="K274" s="1">
        <v>1</v>
      </c>
      <c r="L274" s="1">
        <v>0.46460000000000001</v>
      </c>
      <c r="M274" s="1">
        <v>0.36880000000000002</v>
      </c>
      <c r="N274" s="1">
        <v>0</v>
      </c>
      <c r="O274">
        <v>133.99</v>
      </c>
      <c r="P274">
        <v>62.25</v>
      </c>
      <c r="Q274">
        <v>49.41</v>
      </c>
      <c r="R274">
        <v>0</v>
      </c>
    </row>
    <row r="275" spans="1:18" x14ac:dyDescent="0.25">
      <c r="A275" t="s">
        <v>69</v>
      </c>
      <c r="B275" t="s">
        <v>70</v>
      </c>
      <c r="C275">
        <v>50000</v>
      </c>
      <c r="D275">
        <v>30877</v>
      </c>
      <c r="E275">
        <v>18798</v>
      </c>
      <c r="F275">
        <v>0</v>
      </c>
      <c r="G275" s="1">
        <v>1</v>
      </c>
      <c r="H275" s="1">
        <v>0.61750000000000005</v>
      </c>
      <c r="I275" s="1">
        <v>0.376</v>
      </c>
      <c r="J275" s="1">
        <v>0</v>
      </c>
      <c r="K275" s="1">
        <v>1</v>
      </c>
      <c r="L275" s="1">
        <v>0.61750000000000005</v>
      </c>
      <c r="M275" s="1">
        <v>0.376</v>
      </c>
      <c r="N275" s="1">
        <v>0</v>
      </c>
      <c r="O275">
        <v>3929.23</v>
      </c>
      <c r="P275">
        <v>2426.4499999999998</v>
      </c>
      <c r="Q275">
        <v>1477.23</v>
      </c>
      <c r="R275">
        <v>0</v>
      </c>
    </row>
    <row r="276" spans="1:18" x14ac:dyDescent="0.25">
      <c r="A276" t="s">
        <v>71</v>
      </c>
      <c r="B276" t="s">
        <v>72</v>
      </c>
      <c r="C276">
        <v>50000</v>
      </c>
      <c r="D276">
        <v>32036</v>
      </c>
      <c r="E276">
        <v>17684</v>
      </c>
      <c r="F276">
        <v>0</v>
      </c>
      <c r="G276" s="1">
        <v>1</v>
      </c>
      <c r="H276" s="1">
        <v>0.64070000000000005</v>
      </c>
      <c r="I276" s="1">
        <v>0.35370000000000001</v>
      </c>
      <c r="J276" s="1">
        <v>0</v>
      </c>
      <c r="K276" s="1">
        <v>1</v>
      </c>
      <c r="L276" s="1">
        <v>0.64070000000000005</v>
      </c>
      <c r="M276" s="1">
        <v>0.35370000000000001</v>
      </c>
      <c r="N276" s="1">
        <v>0</v>
      </c>
      <c r="O276">
        <v>4269.21</v>
      </c>
      <c r="P276">
        <v>2735.37</v>
      </c>
      <c r="Q276">
        <v>1509.93</v>
      </c>
      <c r="R276">
        <v>0</v>
      </c>
    </row>
    <row r="277" spans="1:18" x14ac:dyDescent="0.25">
      <c r="A277" t="s">
        <v>73</v>
      </c>
      <c r="B277" t="s">
        <v>74</v>
      </c>
      <c r="C277">
        <v>50000</v>
      </c>
      <c r="D277">
        <v>31663</v>
      </c>
      <c r="E277">
        <v>17934</v>
      </c>
      <c r="F277">
        <v>0</v>
      </c>
      <c r="G277" s="1">
        <v>1</v>
      </c>
      <c r="H277" s="1">
        <v>0.63329999999999997</v>
      </c>
      <c r="I277" s="1">
        <v>0.35870000000000002</v>
      </c>
      <c r="J277" s="1">
        <v>0</v>
      </c>
      <c r="K277" s="1">
        <v>1</v>
      </c>
      <c r="L277" s="1">
        <v>0.63329999999999997</v>
      </c>
      <c r="M277" s="1">
        <v>0.35870000000000002</v>
      </c>
      <c r="N277" s="1">
        <v>0</v>
      </c>
      <c r="O277">
        <v>4018.09</v>
      </c>
      <c r="P277">
        <v>2544.4899999999998</v>
      </c>
      <c r="Q277">
        <v>1441.21</v>
      </c>
      <c r="R277">
        <v>0</v>
      </c>
    </row>
    <row r="278" spans="1:18" x14ac:dyDescent="0.25">
      <c r="A278" t="s">
        <v>75</v>
      </c>
      <c r="C278">
        <v>1</v>
      </c>
      <c r="D278">
        <v>0</v>
      </c>
      <c r="E278">
        <v>1</v>
      </c>
      <c r="F278">
        <v>0</v>
      </c>
      <c r="G278" s="1">
        <v>1</v>
      </c>
      <c r="H278" s="1">
        <v>0</v>
      </c>
      <c r="I278" s="1">
        <v>1</v>
      </c>
      <c r="J278" s="1">
        <v>0</v>
      </c>
      <c r="K278" s="1">
        <v>1</v>
      </c>
      <c r="L278" s="1">
        <v>0</v>
      </c>
      <c r="M278" s="1">
        <v>1</v>
      </c>
      <c r="N278" s="1">
        <v>0</v>
      </c>
      <c r="O278">
        <v>8.93</v>
      </c>
      <c r="P278">
        <v>0</v>
      </c>
      <c r="Q278">
        <v>8.93</v>
      </c>
      <c r="R278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B371E-C644-4699-BA8A-3276199C8900}">
  <sheetPr codeName="Sheet2"/>
  <dimension ref="A1:AC32"/>
  <sheetViews>
    <sheetView tabSelected="1" topLeftCell="AE19" zoomScale="80" zoomScaleNormal="80" workbookViewId="0">
      <selection activeCell="AU35" sqref="AU35"/>
    </sheetView>
  </sheetViews>
  <sheetFormatPr defaultRowHeight="15" x14ac:dyDescent="0.25"/>
  <sheetData>
    <row r="1" spans="1:29" x14ac:dyDescent="0.25">
      <c r="A1" t="s">
        <v>119</v>
      </c>
      <c r="B1">
        <v>0</v>
      </c>
      <c r="C1">
        <v>7</v>
      </c>
      <c r="D1">
        <v>24</v>
      </c>
      <c r="E1">
        <v>31</v>
      </c>
      <c r="F1">
        <v>48</v>
      </c>
      <c r="G1">
        <v>55</v>
      </c>
      <c r="H1">
        <v>72</v>
      </c>
      <c r="K1" t="s">
        <v>119</v>
      </c>
      <c r="L1">
        <v>0</v>
      </c>
      <c r="M1">
        <v>7</v>
      </c>
      <c r="N1">
        <v>24</v>
      </c>
      <c r="O1">
        <v>31</v>
      </c>
      <c r="P1">
        <v>48</v>
      </c>
      <c r="Q1">
        <v>55</v>
      </c>
      <c r="R1">
        <v>72</v>
      </c>
      <c r="U1" t="s">
        <v>146</v>
      </c>
      <c r="V1">
        <v>0</v>
      </c>
      <c r="W1">
        <v>7</v>
      </c>
      <c r="X1">
        <v>24</v>
      </c>
      <c r="Y1">
        <v>31</v>
      </c>
      <c r="Z1">
        <v>48</v>
      </c>
      <c r="AA1">
        <v>55</v>
      </c>
      <c r="AB1">
        <v>72</v>
      </c>
    </row>
    <row r="2" spans="1:29" x14ac:dyDescent="0.25">
      <c r="A2" t="s">
        <v>120</v>
      </c>
      <c r="B2">
        <v>227.68</v>
      </c>
      <c r="C2">
        <v>183.74</v>
      </c>
      <c r="D2">
        <v>914.25</v>
      </c>
      <c r="E2">
        <v>1181.2</v>
      </c>
      <c r="F2">
        <v>2167.0100000000002</v>
      </c>
      <c r="G2">
        <v>1929.97</v>
      </c>
      <c r="H2">
        <v>2631.45</v>
      </c>
      <c r="K2" t="s">
        <v>120</v>
      </c>
      <c r="L2">
        <f>B2*10000</f>
        <v>2276800</v>
      </c>
      <c r="M2">
        <f t="shared" ref="M2:R2" si="0">C2*10000</f>
        <v>1837400</v>
      </c>
      <c r="N2">
        <f t="shared" si="0"/>
        <v>9142500</v>
      </c>
      <c r="O2">
        <f t="shared" si="0"/>
        <v>11812000</v>
      </c>
      <c r="P2">
        <f t="shared" si="0"/>
        <v>21670100.000000004</v>
      </c>
      <c r="Q2">
        <f t="shared" si="0"/>
        <v>19299700</v>
      </c>
      <c r="R2">
        <f t="shared" si="0"/>
        <v>26314500</v>
      </c>
      <c r="U2" t="s">
        <v>155</v>
      </c>
      <c r="V2">
        <f>AVERAGE(L2:L4)</f>
        <v>1754266.6666666667</v>
      </c>
      <c r="W2">
        <f t="shared" ref="W2:AB2" si="1">AVERAGE(M2:M4)</f>
        <v>1855733.3333333333</v>
      </c>
      <c r="X2">
        <f t="shared" si="1"/>
        <v>10106900</v>
      </c>
      <c r="Y2">
        <f t="shared" si="1"/>
        <v>13098400</v>
      </c>
      <c r="Z2">
        <f t="shared" si="1"/>
        <v>20055733.333333332</v>
      </c>
      <c r="AA2">
        <f t="shared" si="1"/>
        <v>21961300</v>
      </c>
      <c r="AB2">
        <f t="shared" si="1"/>
        <v>26339433.333333332</v>
      </c>
    </row>
    <row r="3" spans="1:29" x14ac:dyDescent="0.25">
      <c r="A3" t="s">
        <v>121</v>
      </c>
      <c r="B3">
        <v>201.25</v>
      </c>
      <c r="C3">
        <v>219.12</v>
      </c>
      <c r="D3">
        <v>1245.8399999999999</v>
      </c>
      <c r="E3">
        <v>1352.32</v>
      </c>
      <c r="F3">
        <v>1735.94</v>
      </c>
      <c r="G3">
        <v>2202.84</v>
      </c>
      <c r="H3">
        <v>2432.64</v>
      </c>
      <c r="K3" t="s">
        <v>121</v>
      </c>
      <c r="L3">
        <f t="shared" ref="L3:L6" si="2">B3*10000</f>
        <v>2012500</v>
      </c>
      <c r="M3">
        <f t="shared" ref="M3:M6" si="3">C3*10000</f>
        <v>2191200</v>
      </c>
      <c r="N3">
        <f t="shared" ref="N3:N6" si="4">D3*10000</f>
        <v>12458400</v>
      </c>
      <c r="O3">
        <f t="shared" ref="O3:O6" si="5">E3*10000</f>
        <v>13523200</v>
      </c>
      <c r="P3">
        <f t="shared" ref="P3:P6" si="6">F3*10000</f>
        <v>17359400</v>
      </c>
      <c r="Q3">
        <f t="shared" ref="Q3:Q6" si="7">G3*10000</f>
        <v>22028400</v>
      </c>
      <c r="R3">
        <f t="shared" ref="R3:R6" si="8">H3*10000</f>
        <v>24326400</v>
      </c>
      <c r="U3" t="s">
        <v>156</v>
      </c>
      <c r="V3">
        <f>AVERAGE(L5:L7)</f>
        <v>1723700</v>
      </c>
      <c r="W3">
        <f t="shared" ref="W3:AB3" si="9">AVERAGE(M5:M7)</f>
        <v>3261700</v>
      </c>
      <c r="X3">
        <f t="shared" si="9"/>
        <v>10748133.333333334</v>
      </c>
      <c r="Y3">
        <f t="shared" si="9"/>
        <v>15333133.333333334</v>
      </c>
      <c r="Z3">
        <f t="shared" si="9"/>
        <v>20091700</v>
      </c>
      <c r="AA3">
        <f t="shared" si="9"/>
        <v>18276033.333333332</v>
      </c>
      <c r="AB3">
        <f t="shared" si="9"/>
        <v>23403233.333333332</v>
      </c>
    </row>
    <row r="4" spans="1:29" x14ac:dyDescent="0.25">
      <c r="A4" t="s">
        <v>122</v>
      </c>
      <c r="B4">
        <v>97.35</v>
      </c>
      <c r="C4">
        <v>153.86000000000001</v>
      </c>
      <c r="D4">
        <v>871.98</v>
      </c>
      <c r="E4">
        <v>1396</v>
      </c>
      <c r="F4">
        <v>2113.77</v>
      </c>
      <c r="G4">
        <v>2455.58</v>
      </c>
      <c r="H4">
        <v>2837.74</v>
      </c>
      <c r="K4" t="s">
        <v>122</v>
      </c>
      <c r="L4">
        <f t="shared" si="2"/>
        <v>973500</v>
      </c>
      <c r="M4">
        <f t="shared" si="3"/>
        <v>1538600.0000000002</v>
      </c>
      <c r="N4">
        <f t="shared" si="4"/>
        <v>8719800</v>
      </c>
      <c r="O4">
        <f t="shared" si="5"/>
        <v>13960000</v>
      </c>
      <c r="P4">
        <f t="shared" si="6"/>
        <v>21137700</v>
      </c>
      <c r="Q4">
        <f t="shared" si="7"/>
        <v>24555800</v>
      </c>
      <c r="R4">
        <f t="shared" si="8"/>
        <v>28377399.999999996</v>
      </c>
    </row>
    <row r="5" spans="1:29" x14ac:dyDescent="0.25">
      <c r="A5" t="s">
        <v>123</v>
      </c>
      <c r="B5">
        <v>159.4</v>
      </c>
      <c r="C5">
        <v>365.39</v>
      </c>
      <c r="D5">
        <v>1194.49</v>
      </c>
      <c r="E5">
        <v>1327.96</v>
      </c>
      <c r="F5">
        <v>1900.51</v>
      </c>
      <c r="G5">
        <v>1794.81</v>
      </c>
      <c r="H5">
        <v>2295.46</v>
      </c>
      <c r="K5" t="s">
        <v>123</v>
      </c>
      <c r="L5">
        <f t="shared" si="2"/>
        <v>1594000</v>
      </c>
      <c r="M5">
        <f t="shared" si="3"/>
        <v>3653900</v>
      </c>
      <c r="N5">
        <f t="shared" si="4"/>
        <v>11944900</v>
      </c>
      <c r="O5">
        <f t="shared" si="5"/>
        <v>13279600</v>
      </c>
      <c r="P5">
        <f t="shared" si="6"/>
        <v>19005100</v>
      </c>
      <c r="Q5">
        <f t="shared" si="7"/>
        <v>17948100</v>
      </c>
      <c r="R5">
        <f t="shared" si="8"/>
        <v>22954600</v>
      </c>
      <c r="V5">
        <v>0</v>
      </c>
      <c r="W5">
        <v>6</v>
      </c>
      <c r="X5">
        <v>7</v>
      </c>
      <c r="Y5">
        <v>24</v>
      </c>
      <c r="Z5">
        <v>31</v>
      </c>
      <c r="AA5">
        <v>48</v>
      </c>
      <c r="AB5">
        <v>55</v>
      </c>
      <c r="AC5">
        <v>72</v>
      </c>
    </row>
    <row r="6" spans="1:29" x14ac:dyDescent="0.25">
      <c r="A6" t="s">
        <v>124</v>
      </c>
      <c r="B6">
        <v>217.41</v>
      </c>
      <c r="C6">
        <v>394.33</v>
      </c>
      <c r="D6">
        <v>931.64</v>
      </c>
      <c r="E6">
        <v>1327.47</v>
      </c>
      <c r="F6">
        <v>2077.7399999999998</v>
      </c>
      <c r="G6">
        <v>1762.04</v>
      </c>
      <c r="H6">
        <v>2565.63</v>
      </c>
      <c r="K6" t="s">
        <v>124</v>
      </c>
      <c r="L6">
        <f t="shared" si="2"/>
        <v>2174100</v>
      </c>
      <c r="M6">
        <f t="shared" si="3"/>
        <v>3943300</v>
      </c>
      <c r="N6">
        <f t="shared" si="4"/>
        <v>9316400</v>
      </c>
      <c r="O6">
        <f t="shared" si="5"/>
        <v>13274700</v>
      </c>
      <c r="P6">
        <f t="shared" si="6"/>
        <v>20777399.999999996</v>
      </c>
      <c r="Q6">
        <f t="shared" si="7"/>
        <v>17620400</v>
      </c>
      <c r="R6">
        <f t="shared" si="8"/>
        <v>25656300</v>
      </c>
      <c r="U6" t="s">
        <v>157</v>
      </c>
      <c r="V6">
        <f>AVERAGE(L9:L11)</f>
        <v>1493900</v>
      </c>
      <c r="W6">
        <f t="shared" ref="W6:AC6" si="10">AVERAGE(M9:M11)</f>
        <v>1064333.3333333333</v>
      </c>
      <c r="X6">
        <f t="shared" si="10"/>
        <v>1777633.3333333333</v>
      </c>
      <c r="Y6">
        <f t="shared" si="10"/>
        <v>9475300</v>
      </c>
      <c r="Z6">
        <f t="shared" si="10"/>
        <v>13612233.333333334</v>
      </c>
      <c r="AA6">
        <f t="shared" si="10"/>
        <v>23200300</v>
      </c>
      <c r="AB6">
        <f t="shared" si="10"/>
        <v>23193433.333333332</v>
      </c>
      <c r="AC6">
        <f t="shared" si="10"/>
        <v>24480900</v>
      </c>
    </row>
    <row r="7" spans="1:29" x14ac:dyDescent="0.25">
      <c r="A7" t="s">
        <v>125</v>
      </c>
      <c r="B7">
        <v>140.30000000000001</v>
      </c>
      <c r="C7">
        <v>218.79</v>
      </c>
      <c r="D7">
        <v>1098.31</v>
      </c>
      <c r="E7">
        <v>1944.51</v>
      </c>
      <c r="F7">
        <v>2049.2600000000002</v>
      </c>
      <c r="G7">
        <v>1925.96</v>
      </c>
      <c r="H7">
        <v>2159.88</v>
      </c>
      <c r="K7" t="s">
        <v>125</v>
      </c>
      <c r="L7">
        <f t="shared" ref="L7" si="11">B7*10000</f>
        <v>1403000</v>
      </c>
      <c r="M7">
        <f t="shared" ref="M7" si="12">C7*10000</f>
        <v>2187900</v>
      </c>
      <c r="N7">
        <f t="shared" ref="N7" si="13">D7*10000</f>
        <v>10983100</v>
      </c>
      <c r="O7">
        <f t="shared" ref="O7" si="14">E7*10000</f>
        <v>19445100</v>
      </c>
      <c r="P7">
        <f t="shared" ref="P7" si="15">F7*10000</f>
        <v>20492600.000000004</v>
      </c>
      <c r="Q7">
        <f t="shared" ref="Q7" si="16">G7*10000</f>
        <v>19259600</v>
      </c>
      <c r="R7">
        <f t="shared" ref="R7" si="17">H7*10000</f>
        <v>21598800</v>
      </c>
      <c r="U7" t="s">
        <v>158</v>
      </c>
      <c r="V7">
        <f>AVERAGE(L12:L14)</f>
        <v>1659333.3333333333</v>
      </c>
      <c r="W7">
        <f t="shared" ref="W7:AC7" si="18">AVERAGE(M12:M14)</f>
        <v>1322866.6666666667</v>
      </c>
      <c r="X7">
        <f t="shared" si="18"/>
        <v>3101133.3333333335</v>
      </c>
      <c r="Y7">
        <f t="shared" si="18"/>
        <v>10891333.333333334</v>
      </c>
      <c r="Z7">
        <f t="shared" si="18"/>
        <v>16918433.333333332</v>
      </c>
      <c r="AA7">
        <f t="shared" si="18"/>
        <v>22977800</v>
      </c>
      <c r="AB7">
        <f t="shared" si="18"/>
        <v>15379666.666666666</v>
      </c>
      <c r="AC7">
        <f t="shared" si="18"/>
        <v>24863433.333333332</v>
      </c>
    </row>
    <row r="8" spans="1:29" x14ac:dyDescent="0.25">
      <c r="B8">
        <v>0</v>
      </c>
      <c r="C8">
        <v>6</v>
      </c>
      <c r="D8">
        <v>7</v>
      </c>
      <c r="E8">
        <v>24</v>
      </c>
      <c r="F8">
        <v>31</v>
      </c>
      <c r="G8">
        <v>48</v>
      </c>
      <c r="H8">
        <v>55</v>
      </c>
      <c r="I8">
        <v>72</v>
      </c>
      <c r="L8">
        <v>0</v>
      </c>
      <c r="M8">
        <v>6</v>
      </c>
      <c r="N8">
        <v>7</v>
      </c>
      <c r="O8">
        <v>24</v>
      </c>
      <c r="P8">
        <v>31</v>
      </c>
      <c r="Q8">
        <v>48</v>
      </c>
      <c r="R8">
        <v>55</v>
      </c>
      <c r="S8">
        <v>72</v>
      </c>
    </row>
    <row r="9" spans="1:29" x14ac:dyDescent="0.25">
      <c r="A9" t="s">
        <v>126</v>
      </c>
      <c r="B9">
        <v>85.95</v>
      </c>
      <c r="C9">
        <v>110.4</v>
      </c>
      <c r="D9">
        <v>199.18</v>
      </c>
      <c r="E9">
        <v>1023.27</v>
      </c>
      <c r="F9">
        <v>1399.88</v>
      </c>
      <c r="G9">
        <v>2433.5500000000002</v>
      </c>
      <c r="H9">
        <v>2151.96</v>
      </c>
      <c r="I9">
        <v>2459.6999999999998</v>
      </c>
      <c r="K9" t="s">
        <v>126</v>
      </c>
      <c r="L9">
        <f>B9*10000</f>
        <v>859500</v>
      </c>
      <c r="M9">
        <f t="shared" ref="M9:S14" si="19">C9*10000</f>
        <v>1104000</v>
      </c>
      <c r="N9">
        <f t="shared" si="19"/>
        <v>1991800</v>
      </c>
      <c r="O9">
        <f t="shared" si="19"/>
        <v>10232700</v>
      </c>
      <c r="P9">
        <f t="shared" si="19"/>
        <v>13998800.000000002</v>
      </c>
      <c r="Q9">
        <f t="shared" si="19"/>
        <v>24335500</v>
      </c>
      <c r="R9">
        <f t="shared" si="19"/>
        <v>21519600</v>
      </c>
      <c r="S9">
        <f t="shared" si="19"/>
        <v>24597000</v>
      </c>
      <c r="V9">
        <v>0</v>
      </c>
      <c r="W9">
        <v>7</v>
      </c>
      <c r="X9">
        <v>12</v>
      </c>
      <c r="Y9">
        <v>24</v>
      </c>
      <c r="Z9">
        <v>31</v>
      </c>
      <c r="AA9">
        <v>48</v>
      </c>
      <c r="AB9">
        <v>55</v>
      </c>
      <c r="AC9">
        <v>72</v>
      </c>
    </row>
    <row r="10" spans="1:29" x14ac:dyDescent="0.25">
      <c r="A10" t="s">
        <v>127</v>
      </c>
      <c r="B10">
        <v>227.02</v>
      </c>
      <c r="C10">
        <v>106.35</v>
      </c>
      <c r="D10">
        <v>189.72</v>
      </c>
      <c r="E10">
        <v>983.39</v>
      </c>
      <c r="F10">
        <v>1204.3399999999999</v>
      </c>
      <c r="G10">
        <v>1887.79</v>
      </c>
      <c r="H10">
        <v>1989.23</v>
      </c>
      <c r="I10">
        <v>2193.37</v>
      </c>
      <c r="K10" t="s">
        <v>127</v>
      </c>
      <c r="L10">
        <f t="shared" ref="L10:L14" si="20">B10*10000</f>
        <v>2270200</v>
      </c>
      <c r="M10">
        <f t="shared" si="19"/>
        <v>1063500</v>
      </c>
      <c r="N10">
        <f t="shared" si="19"/>
        <v>1897200</v>
      </c>
      <c r="O10">
        <f t="shared" si="19"/>
        <v>9833900</v>
      </c>
      <c r="P10">
        <f t="shared" si="19"/>
        <v>12043400</v>
      </c>
      <c r="Q10">
        <f t="shared" si="19"/>
        <v>18877900</v>
      </c>
      <c r="R10">
        <f t="shared" si="19"/>
        <v>19892300</v>
      </c>
      <c r="S10">
        <f t="shared" si="19"/>
        <v>21933700</v>
      </c>
      <c r="U10" t="s">
        <v>159</v>
      </c>
      <c r="V10">
        <f>AVERAGE(L16:L18)</f>
        <v>981433.33333333337</v>
      </c>
      <c r="W10">
        <f t="shared" ref="W10:AC10" si="21">AVERAGE(M16:M18)</f>
        <v>1852700</v>
      </c>
      <c r="X10">
        <f t="shared" si="21"/>
        <v>3048333.3333333335</v>
      </c>
      <c r="Y10">
        <f t="shared" si="21"/>
        <v>11805933.333333334</v>
      </c>
      <c r="Z10">
        <f t="shared" si="21"/>
        <v>13321700</v>
      </c>
      <c r="AA10">
        <f t="shared" si="21"/>
        <v>20960300</v>
      </c>
      <c r="AB10">
        <f t="shared" si="21"/>
        <v>20184300</v>
      </c>
      <c r="AC10">
        <f t="shared" si="21"/>
        <v>24979433.333333332</v>
      </c>
    </row>
    <row r="11" spans="1:29" x14ac:dyDescent="0.25">
      <c r="A11" t="s">
        <v>128</v>
      </c>
      <c r="B11">
        <v>135.19999999999999</v>
      </c>
      <c r="C11">
        <v>102.55</v>
      </c>
      <c r="D11">
        <v>144.38999999999999</v>
      </c>
      <c r="E11">
        <v>835.93</v>
      </c>
      <c r="F11">
        <v>1479.45</v>
      </c>
      <c r="G11">
        <v>2638.75</v>
      </c>
      <c r="H11">
        <v>2816.84</v>
      </c>
      <c r="I11">
        <v>2691.2</v>
      </c>
      <c r="K11" t="s">
        <v>128</v>
      </c>
      <c r="L11">
        <f t="shared" si="20"/>
        <v>1352000</v>
      </c>
      <c r="M11">
        <f t="shared" si="19"/>
        <v>1025500</v>
      </c>
      <c r="N11">
        <f t="shared" si="19"/>
        <v>1443899.9999999998</v>
      </c>
      <c r="O11">
        <f t="shared" si="19"/>
        <v>8359299.9999999991</v>
      </c>
      <c r="P11">
        <f t="shared" si="19"/>
        <v>14794500</v>
      </c>
      <c r="Q11">
        <f t="shared" si="19"/>
        <v>26387500</v>
      </c>
      <c r="R11">
        <f t="shared" si="19"/>
        <v>28168400</v>
      </c>
      <c r="S11">
        <f t="shared" si="19"/>
        <v>26912000</v>
      </c>
      <c r="U11" t="s">
        <v>160</v>
      </c>
      <c r="V11">
        <f>AVERAGE(L19:L21)</f>
        <v>1314200</v>
      </c>
      <c r="W11">
        <f t="shared" ref="W11:AC11" si="22">AVERAGE(M19:M21)</f>
        <v>2980800</v>
      </c>
      <c r="X11">
        <f t="shared" si="22"/>
        <v>3967033.3333333335</v>
      </c>
      <c r="Y11">
        <f t="shared" si="22"/>
        <v>12952733.333333334</v>
      </c>
      <c r="Z11">
        <f t="shared" si="22"/>
        <v>14607800</v>
      </c>
      <c r="AA11">
        <f t="shared" si="22"/>
        <v>16972300</v>
      </c>
      <c r="AB11">
        <f t="shared" si="22"/>
        <v>13027800</v>
      </c>
      <c r="AC11">
        <f t="shared" si="22"/>
        <v>24091133.333333332</v>
      </c>
    </row>
    <row r="12" spans="1:29" x14ac:dyDescent="0.25">
      <c r="A12" t="s">
        <v>129</v>
      </c>
      <c r="B12">
        <v>169.84</v>
      </c>
      <c r="C12">
        <v>130.25</v>
      </c>
      <c r="D12">
        <v>425.76</v>
      </c>
      <c r="E12">
        <v>1127.74</v>
      </c>
      <c r="F12">
        <v>1751.84</v>
      </c>
      <c r="G12">
        <v>1858.16</v>
      </c>
      <c r="H12">
        <v>1515.98</v>
      </c>
      <c r="I12">
        <v>2376.3000000000002</v>
      </c>
      <c r="K12" t="s">
        <v>129</v>
      </c>
      <c r="L12">
        <f t="shared" si="20"/>
        <v>1698400</v>
      </c>
      <c r="M12">
        <f t="shared" si="19"/>
        <v>1302500</v>
      </c>
      <c r="N12">
        <f t="shared" si="19"/>
        <v>4257600</v>
      </c>
      <c r="O12">
        <f t="shared" si="19"/>
        <v>11277400</v>
      </c>
      <c r="P12">
        <f t="shared" si="19"/>
        <v>17518400</v>
      </c>
      <c r="Q12">
        <f t="shared" si="19"/>
        <v>18581600</v>
      </c>
      <c r="R12">
        <f t="shared" si="19"/>
        <v>15159800</v>
      </c>
      <c r="S12">
        <f t="shared" si="19"/>
        <v>23763000</v>
      </c>
    </row>
    <row r="13" spans="1:29" x14ac:dyDescent="0.25">
      <c r="A13" t="s">
        <v>130</v>
      </c>
      <c r="B13">
        <v>231.01</v>
      </c>
      <c r="C13">
        <v>138.15</v>
      </c>
      <c r="D13">
        <v>306.43</v>
      </c>
      <c r="E13">
        <v>1112.45</v>
      </c>
      <c r="F13">
        <v>1527.49</v>
      </c>
      <c r="G13">
        <v>2401.29</v>
      </c>
      <c r="H13">
        <v>1300.8</v>
      </c>
      <c r="I13">
        <v>2130.59</v>
      </c>
      <c r="K13" t="s">
        <v>130</v>
      </c>
      <c r="L13">
        <f t="shared" si="20"/>
        <v>2310100</v>
      </c>
      <c r="M13">
        <f t="shared" si="19"/>
        <v>1381500</v>
      </c>
      <c r="N13">
        <f t="shared" si="19"/>
        <v>3064300</v>
      </c>
      <c r="O13">
        <f t="shared" si="19"/>
        <v>11124500</v>
      </c>
      <c r="P13">
        <f t="shared" si="19"/>
        <v>15274900</v>
      </c>
      <c r="Q13">
        <f t="shared" si="19"/>
        <v>24012900</v>
      </c>
      <c r="R13">
        <f t="shared" si="19"/>
        <v>13008000</v>
      </c>
      <c r="S13">
        <f t="shared" si="19"/>
        <v>21305900</v>
      </c>
      <c r="V13">
        <v>0</v>
      </c>
      <c r="W13">
        <v>7</v>
      </c>
      <c r="X13">
        <v>20</v>
      </c>
      <c r="Y13">
        <v>24</v>
      </c>
      <c r="Z13">
        <v>31</v>
      </c>
      <c r="AA13">
        <v>48</v>
      </c>
      <c r="AB13">
        <v>55</v>
      </c>
      <c r="AC13">
        <v>72</v>
      </c>
    </row>
    <row r="14" spans="1:29" x14ac:dyDescent="0.25">
      <c r="A14" t="s">
        <v>131</v>
      </c>
      <c r="B14">
        <v>96.95</v>
      </c>
      <c r="C14">
        <v>128.46</v>
      </c>
      <c r="D14">
        <v>198.15</v>
      </c>
      <c r="E14">
        <v>1027.21</v>
      </c>
      <c r="F14">
        <v>1796.2</v>
      </c>
      <c r="G14">
        <v>2633.89</v>
      </c>
      <c r="H14">
        <v>1797.12</v>
      </c>
      <c r="I14">
        <v>2952.14</v>
      </c>
      <c r="K14" t="s">
        <v>131</v>
      </c>
      <c r="L14">
        <f t="shared" si="20"/>
        <v>969500</v>
      </c>
      <c r="M14">
        <f t="shared" si="19"/>
        <v>1284600</v>
      </c>
      <c r="N14">
        <f t="shared" si="19"/>
        <v>1981500</v>
      </c>
      <c r="O14">
        <f t="shared" si="19"/>
        <v>10272100</v>
      </c>
      <c r="P14">
        <f t="shared" si="19"/>
        <v>17962000</v>
      </c>
      <c r="Q14">
        <f t="shared" si="19"/>
        <v>26338900</v>
      </c>
      <c r="R14">
        <f t="shared" si="19"/>
        <v>17971200</v>
      </c>
      <c r="S14">
        <f t="shared" si="19"/>
        <v>29521400</v>
      </c>
      <c r="U14" t="s">
        <v>161</v>
      </c>
      <c r="V14">
        <f>AVERAGE(L23:L25)</f>
        <v>929600</v>
      </c>
      <c r="W14">
        <f t="shared" ref="W14:AC14" si="23">AVERAGE(M23:M25)</f>
        <v>1004600</v>
      </c>
      <c r="X14">
        <f t="shared" si="23"/>
        <v>4893033.333333333</v>
      </c>
      <c r="Y14">
        <f t="shared" si="23"/>
        <v>8261900</v>
      </c>
      <c r="Z14">
        <f t="shared" si="23"/>
        <v>13444566.666666666</v>
      </c>
      <c r="AA14">
        <f t="shared" si="23"/>
        <v>15065100</v>
      </c>
      <c r="AB14">
        <f t="shared" si="23"/>
        <v>19978366.666666668</v>
      </c>
      <c r="AC14">
        <f t="shared" si="23"/>
        <v>23940966.666666668</v>
      </c>
    </row>
    <row r="15" spans="1:29" x14ac:dyDescent="0.25">
      <c r="B15">
        <v>0</v>
      </c>
      <c r="C15">
        <v>7</v>
      </c>
      <c r="D15">
        <v>12</v>
      </c>
      <c r="E15">
        <v>24</v>
      </c>
      <c r="F15">
        <v>31</v>
      </c>
      <c r="G15">
        <v>48</v>
      </c>
      <c r="H15">
        <v>55</v>
      </c>
      <c r="I15">
        <v>72</v>
      </c>
      <c r="L15">
        <v>0</v>
      </c>
      <c r="M15">
        <v>7</v>
      </c>
      <c r="N15">
        <v>12</v>
      </c>
      <c r="O15">
        <v>24</v>
      </c>
      <c r="P15">
        <v>31</v>
      </c>
      <c r="Q15">
        <v>48</v>
      </c>
      <c r="R15">
        <v>55</v>
      </c>
      <c r="S15">
        <v>72</v>
      </c>
      <c r="U15" t="s">
        <v>162</v>
      </c>
      <c r="V15">
        <f>AVERAGE(L26:L28)</f>
        <v>1470766.6666666667</v>
      </c>
      <c r="W15">
        <f t="shared" ref="W15:AC15" si="24">AVERAGE(M26:M28)</f>
        <v>1752333.3333333333</v>
      </c>
      <c r="X15">
        <f t="shared" si="24"/>
        <v>7332866.666666667</v>
      </c>
      <c r="Y15">
        <f t="shared" si="24"/>
        <v>10861533.333333334</v>
      </c>
      <c r="Z15">
        <f t="shared" si="24"/>
        <v>19883866.666666668</v>
      </c>
      <c r="AA15">
        <f t="shared" si="24"/>
        <v>25328466.666666668</v>
      </c>
      <c r="AB15">
        <f t="shared" si="24"/>
        <v>26010900</v>
      </c>
      <c r="AC15">
        <f t="shared" si="24"/>
        <v>25687700</v>
      </c>
    </row>
    <row r="16" spans="1:29" x14ac:dyDescent="0.25">
      <c r="A16" t="s">
        <v>132</v>
      </c>
      <c r="B16">
        <v>83.6</v>
      </c>
      <c r="C16">
        <v>198.4</v>
      </c>
      <c r="D16">
        <v>303.7</v>
      </c>
      <c r="E16">
        <v>949.7</v>
      </c>
      <c r="F16">
        <v>1345.2</v>
      </c>
      <c r="G16">
        <v>1297.28</v>
      </c>
      <c r="H16">
        <v>1495.73</v>
      </c>
      <c r="I16">
        <v>2008.26</v>
      </c>
      <c r="K16" t="s">
        <v>132</v>
      </c>
      <c r="L16">
        <f>B16*10000</f>
        <v>836000</v>
      </c>
      <c r="M16">
        <f t="shared" ref="M16:S21" si="25">C16*10000</f>
        <v>1984000</v>
      </c>
      <c r="N16">
        <f t="shared" si="25"/>
        <v>3037000</v>
      </c>
      <c r="O16">
        <f t="shared" si="25"/>
        <v>9497000</v>
      </c>
      <c r="P16">
        <f t="shared" si="25"/>
        <v>13452000</v>
      </c>
      <c r="Q16">
        <f t="shared" si="25"/>
        <v>12972800</v>
      </c>
      <c r="R16">
        <f t="shared" si="25"/>
        <v>14957300</v>
      </c>
      <c r="S16">
        <f t="shared" si="25"/>
        <v>20082600</v>
      </c>
    </row>
    <row r="17" spans="1:29" x14ac:dyDescent="0.25">
      <c r="A17" t="s">
        <v>133</v>
      </c>
      <c r="B17">
        <v>95.33</v>
      </c>
      <c r="C17">
        <v>177.84</v>
      </c>
      <c r="D17">
        <v>289.41000000000003</v>
      </c>
      <c r="E17">
        <v>1348.04</v>
      </c>
      <c r="F17">
        <v>1359.4</v>
      </c>
      <c r="G17">
        <v>2657.41</v>
      </c>
      <c r="H17">
        <v>1977.5</v>
      </c>
      <c r="I17">
        <v>2698.17</v>
      </c>
      <c r="K17" t="s">
        <v>133</v>
      </c>
      <c r="L17">
        <f t="shared" ref="L17:L21" si="26">B17*10000</f>
        <v>953300</v>
      </c>
      <c r="M17">
        <f t="shared" si="25"/>
        <v>1778400</v>
      </c>
      <c r="N17">
        <f t="shared" si="25"/>
        <v>2894100.0000000005</v>
      </c>
      <c r="O17">
        <f t="shared" si="25"/>
        <v>13480400</v>
      </c>
      <c r="P17">
        <f t="shared" si="25"/>
        <v>13594000</v>
      </c>
      <c r="Q17">
        <f t="shared" si="25"/>
        <v>26574100</v>
      </c>
      <c r="R17">
        <f t="shared" si="25"/>
        <v>19775000</v>
      </c>
      <c r="S17">
        <f t="shared" si="25"/>
        <v>26981700</v>
      </c>
    </row>
    <row r="18" spans="1:29" x14ac:dyDescent="0.25">
      <c r="A18" t="s">
        <v>134</v>
      </c>
      <c r="B18">
        <v>115.5</v>
      </c>
      <c r="C18">
        <v>179.57</v>
      </c>
      <c r="D18">
        <v>321.39</v>
      </c>
      <c r="E18">
        <v>1244.04</v>
      </c>
      <c r="F18">
        <v>1291.9100000000001</v>
      </c>
      <c r="G18">
        <v>2333.4</v>
      </c>
      <c r="H18">
        <v>2582.06</v>
      </c>
      <c r="I18">
        <v>2787.4</v>
      </c>
      <c r="K18" t="s">
        <v>134</v>
      </c>
      <c r="L18">
        <f t="shared" si="26"/>
        <v>1155000</v>
      </c>
      <c r="M18">
        <f t="shared" si="25"/>
        <v>1795700</v>
      </c>
      <c r="N18">
        <f t="shared" si="25"/>
        <v>3213900</v>
      </c>
      <c r="O18">
        <f t="shared" si="25"/>
        <v>12440400</v>
      </c>
      <c r="P18">
        <f t="shared" si="25"/>
        <v>12919100</v>
      </c>
      <c r="Q18">
        <f t="shared" si="25"/>
        <v>23334000</v>
      </c>
      <c r="R18">
        <f t="shared" si="25"/>
        <v>25820600</v>
      </c>
      <c r="S18">
        <f t="shared" si="25"/>
        <v>27874000</v>
      </c>
      <c r="U18" t="s">
        <v>163</v>
      </c>
      <c r="V18">
        <v>0</v>
      </c>
      <c r="W18">
        <v>7</v>
      </c>
      <c r="X18">
        <v>24</v>
      </c>
      <c r="Y18">
        <v>31</v>
      </c>
      <c r="Z18">
        <v>48</v>
      </c>
      <c r="AA18">
        <v>55</v>
      </c>
      <c r="AB18">
        <v>72</v>
      </c>
    </row>
    <row r="19" spans="1:29" x14ac:dyDescent="0.25">
      <c r="A19" t="s">
        <v>135</v>
      </c>
      <c r="B19">
        <v>136.97</v>
      </c>
      <c r="C19">
        <v>252.35</v>
      </c>
      <c r="D19">
        <v>415.57</v>
      </c>
      <c r="E19">
        <v>1286.94</v>
      </c>
      <c r="F19">
        <v>1429.68</v>
      </c>
      <c r="G19">
        <v>1896.53</v>
      </c>
      <c r="H19">
        <v>1397.86</v>
      </c>
      <c r="I19">
        <v>2360.61</v>
      </c>
      <c r="K19" t="s">
        <v>135</v>
      </c>
      <c r="L19">
        <f t="shared" si="26"/>
        <v>1369700</v>
      </c>
      <c r="M19">
        <f t="shared" si="25"/>
        <v>2523500</v>
      </c>
      <c r="N19">
        <f t="shared" si="25"/>
        <v>4155700</v>
      </c>
      <c r="O19">
        <f t="shared" si="25"/>
        <v>12869400</v>
      </c>
      <c r="P19">
        <f t="shared" si="25"/>
        <v>14296800</v>
      </c>
      <c r="Q19">
        <f t="shared" si="25"/>
        <v>18965300</v>
      </c>
      <c r="R19">
        <f t="shared" si="25"/>
        <v>13978599.999999998</v>
      </c>
      <c r="S19">
        <f t="shared" si="25"/>
        <v>23606100</v>
      </c>
      <c r="U19" t="s">
        <v>147</v>
      </c>
      <c r="V19">
        <f>_xlfn.STDEV.P(L2:L4)</f>
        <v>562530.62928954267</v>
      </c>
      <c r="W19">
        <f t="shared" ref="W19:AB19" si="27">_xlfn.STDEV.P(M2:M4)</f>
        <v>266738.04044834367</v>
      </c>
      <c r="X19">
        <f t="shared" si="27"/>
        <v>1671692.3580611355</v>
      </c>
      <c r="Y19">
        <f t="shared" si="27"/>
        <v>926936.63213835715</v>
      </c>
      <c r="Z19">
        <f t="shared" si="27"/>
        <v>1918944.5924489046</v>
      </c>
      <c r="AA19">
        <f t="shared" si="27"/>
        <v>2146318.3376812181</v>
      </c>
      <c r="AB19">
        <f t="shared" si="27"/>
        <v>1653907.7973763279</v>
      </c>
    </row>
    <row r="20" spans="1:29" x14ac:dyDescent="0.25">
      <c r="A20" t="s">
        <v>136</v>
      </c>
      <c r="B20">
        <v>114.63</v>
      </c>
      <c r="C20">
        <v>286.2</v>
      </c>
      <c r="D20">
        <v>405.47</v>
      </c>
      <c r="E20">
        <v>1215.9000000000001</v>
      </c>
      <c r="F20">
        <v>1205.5</v>
      </c>
      <c r="G20">
        <v>1436.3</v>
      </c>
      <c r="H20">
        <v>1315.21</v>
      </c>
      <c r="I20">
        <v>2628.2</v>
      </c>
      <c r="K20" t="s">
        <v>136</v>
      </c>
      <c r="L20">
        <f t="shared" si="26"/>
        <v>1146300</v>
      </c>
      <c r="M20">
        <f t="shared" si="25"/>
        <v>2862000</v>
      </c>
      <c r="N20">
        <f t="shared" si="25"/>
        <v>4054700.0000000005</v>
      </c>
      <c r="O20">
        <f t="shared" si="25"/>
        <v>12159000</v>
      </c>
      <c r="P20">
        <f t="shared" si="25"/>
        <v>12055000</v>
      </c>
      <c r="Q20">
        <f t="shared" si="25"/>
        <v>14363000</v>
      </c>
      <c r="R20">
        <f t="shared" si="25"/>
        <v>13152100</v>
      </c>
      <c r="S20">
        <f t="shared" si="25"/>
        <v>26282000</v>
      </c>
      <c r="U20" t="s">
        <v>148</v>
      </c>
      <c r="V20">
        <f>_xlfn.STDEV.P(L5:L7)</f>
        <v>327887.55186293164</v>
      </c>
      <c r="W20">
        <f t="shared" ref="W20:AB20" si="28">_xlfn.STDEV.P(M5:M7)</f>
        <v>768428.2313050885</v>
      </c>
      <c r="X20">
        <f t="shared" si="28"/>
        <v>1085866.8007121724</v>
      </c>
      <c r="Y20">
        <f t="shared" si="28"/>
        <v>2907600.202152207</v>
      </c>
      <c r="Z20">
        <f t="shared" si="28"/>
        <v>777089.62589051842</v>
      </c>
      <c r="AA20">
        <f t="shared" si="28"/>
        <v>708236.94873647729</v>
      </c>
      <c r="AB20">
        <f t="shared" si="28"/>
        <v>1686570.5763142225</v>
      </c>
    </row>
    <row r="21" spans="1:29" x14ac:dyDescent="0.25">
      <c r="A21" t="s">
        <v>137</v>
      </c>
      <c r="B21">
        <v>142.66</v>
      </c>
      <c r="C21">
        <v>355.69</v>
      </c>
      <c r="D21">
        <v>369.07</v>
      </c>
      <c r="E21">
        <v>1382.98</v>
      </c>
      <c r="F21">
        <v>1747.16</v>
      </c>
      <c r="G21">
        <v>1758.86</v>
      </c>
      <c r="H21">
        <v>1195.27</v>
      </c>
      <c r="I21">
        <v>2238.5300000000002</v>
      </c>
      <c r="K21" t="s">
        <v>137</v>
      </c>
      <c r="L21">
        <f t="shared" si="26"/>
        <v>1426600</v>
      </c>
      <c r="M21">
        <f t="shared" si="25"/>
        <v>3556900</v>
      </c>
      <c r="N21">
        <f t="shared" si="25"/>
        <v>3690700</v>
      </c>
      <c r="O21">
        <f t="shared" si="25"/>
        <v>13829800</v>
      </c>
      <c r="P21">
        <f t="shared" si="25"/>
        <v>17471600</v>
      </c>
      <c r="Q21">
        <f t="shared" si="25"/>
        <v>17588600</v>
      </c>
      <c r="R21">
        <f t="shared" si="25"/>
        <v>11952700</v>
      </c>
      <c r="S21">
        <f t="shared" si="25"/>
        <v>22385300.000000004</v>
      </c>
    </row>
    <row r="22" spans="1:29" x14ac:dyDescent="0.25">
      <c r="B22">
        <v>0</v>
      </c>
      <c r="C22">
        <v>7</v>
      </c>
      <c r="D22">
        <v>20</v>
      </c>
      <c r="E22">
        <v>24</v>
      </c>
      <c r="F22">
        <v>31</v>
      </c>
      <c r="G22">
        <v>48</v>
      </c>
      <c r="H22">
        <v>55</v>
      </c>
      <c r="I22">
        <v>72</v>
      </c>
      <c r="L22">
        <v>0</v>
      </c>
      <c r="M22">
        <v>7</v>
      </c>
      <c r="N22">
        <v>20</v>
      </c>
      <c r="O22">
        <v>24</v>
      </c>
      <c r="P22">
        <v>31</v>
      </c>
      <c r="Q22">
        <v>48</v>
      </c>
      <c r="R22">
        <v>55</v>
      </c>
      <c r="S22">
        <v>72</v>
      </c>
      <c r="V22">
        <v>0</v>
      </c>
      <c r="W22">
        <v>6</v>
      </c>
      <c r="X22">
        <v>7</v>
      </c>
      <c r="Y22">
        <v>24</v>
      </c>
      <c r="Z22">
        <v>31</v>
      </c>
      <c r="AA22">
        <v>48</v>
      </c>
      <c r="AB22">
        <v>55</v>
      </c>
      <c r="AC22">
        <v>72</v>
      </c>
    </row>
    <row r="23" spans="1:29" x14ac:dyDescent="0.25">
      <c r="A23" t="s">
        <v>138</v>
      </c>
      <c r="B23">
        <v>123.84</v>
      </c>
      <c r="C23">
        <v>95.56</v>
      </c>
      <c r="D23">
        <v>584.09</v>
      </c>
      <c r="E23">
        <v>810.27</v>
      </c>
      <c r="F23">
        <v>1411.35</v>
      </c>
      <c r="G23">
        <v>1297.7</v>
      </c>
      <c r="H23">
        <v>1914.45</v>
      </c>
      <c r="I23">
        <v>2040.38</v>
      </c>
      <c r="K23" t="s">
        <v>138</v>
      </c>
      <c r="L23">
        <f>B23*10000</f>
        <v>1238400</v>
      </c>
      <c r="M23">
        <f t="shared" ref="M23:S28" si="29">C23*10000</f>
        <v>955600</v>
      </c>
      <c r="N23">
        <f t="shared" si="29"/>
        <v>5840900</v>
      </c>
      <c r="O23">
        <f t="shared" si="29"/>
        <v>8102700</v>
      </c>
      <c r="P23">
        <f t="shared" si="29"/>
        <v>14113500</v>
      </c>
      <c r="Q23">
        <f t="shared" si="29"/>
        <v>12977000</v>
      </c>
      <c r="R23">
        <f t="shared" si="29"/>
        <v>19144500</v>
      </c>
      <c r="S23">
        <f t="shared" si="29"/>
        <v>20403800</v>
      </c>
      <c r="U23" t="s">
        <v>149</v>
      </c>
      <c r="V23">
        <f>_xlfn.STDEV.P(L9:L11)</f>
        <v>584591.21329923079</v>
      </c>
      <c r="W23">
        <f t="shared" ref="W23:AC23" si="30">_xlfn.STDEV.P(M9:M11)</f>
        <v>32052.907651083529</v>
      </c>
      <c r="X23">
        <f t="shared" si="30"/>
        <v>239124.43529584247</v>
      </c>
      <c r="Y23">
        <f t="shared" si="30"/>
        <v>805751.14437813079</v>
      </c>
      <c r="Z23">
        <f t="shared" si="30"/>
        <v>1155916.1282530648</v>
      </c>
      <c r="AA23">
        <f t="shared" si="30"/>
        <v>3169125.2547035753</v>
      </c>
      <c r="AB23">
        <f t="shared" si="30"/>
        <v>3580013.6241205689</v>
      </c>
      <c r="AC23">
        <f t="shared" si="30"/>
        <v>2034039.8439230896</v>
      </c>
    </row>
    <row r="24" spans="1:29" x14ac:dyDescent="0.25">
      <c r="A24" t="s">
        <v>139</v>
      </c>
      <c r="B24">
        <v>77.81</v>
      </c>
      <c r="C24">
        <v>108.58</v>
      </c>
      <c r="D24">
        <v>528.86</v>
      </c>
      <c r="E24">
        <v>820.93</v>
      </c>
      <c r="F24">
        <v>1418.77</v>
      </c>
      <c r="G24">
        <v>1643.6</v>
      </c>
      <c r="H24">
        <v>2237.4</v>
      </c>
      <c r="I24">
        <v>2568.9899999999998</v>
      </c>
      <c r="K24" t="s">
        <v>139</v>
      </c>
      <c r="L24">
        <f t="shared" ref="L24:L28" si="31">B24*10000</f>
        <v>778100</v>
      </c>
      <c r="M24">
        <f t="shared" si="29"/>
        <v>1085800</v>
      </c>
      <c r="N24">
        <f t="shared" si="29"/>
        <v>5288600</v>
      </c>
      <c r="O24">
        <f t="shared" si="29"/>
        <v>8209299.9999999991</v>
      </c>
      <c r="P24">
        <f t="shared" si="29"/>
        <v>14187700</v>
      </c>
      <c r="Q24">
        <f t="shared" si="29"/>
        <v>16436000</v>
      </c>
      <c r="R24">
        <f t="shared" si="29"/>
        <v>22374000</v>
      </c>
      <c r="S24">
        <f t="shared" si="29"/>
        <v>25689899.999999996</v>
      </c>
      <c r="U24" t="s">
        <v>150</v>
      </c>
      <c r="V24">
        <f>_xlfn.STDEV.P(L12:L14)</f>
        <v>547994.36939524196</v>
      </c>
      <c r="W24">
        <f t="shared" ref="W24:AC24" si="32">_xlfn.STDEV.P(M12:M14)</f>
        <v>42099.11585242088</v>
      </c>
      <c r="X24">
        <f t="shared" si="32"/>
        <v>929578.87358858483</v>
      </c>
      <c r="Y24">
        <f t="shared" si="32"/>
        <v>442291.03791759355</v>
      </c>
      <c r="Z24">
        <f t="shared" si="32"/>
        <v>1176179.29566693</v>
      </c>
      <c r="AA24">
        <f t="shared" si="32"/>
        <v>3250384.5751951667</v>
      </c>
      <c r="AB24">
        <f t="shared" si="32"/>
        <v>2032173.6430619201</v>
      </c>
      <c r="AC24">
        <f t="shared" si="32"/>
        <v>3443043.7312871232</v>
      </c>
    </row>
    <row r="25" spans="1:29" x14ac:dyDescent="0.25">
      <c r="A25" t="s">
        <v>140</v>
      </c>
      <c r="B25">
        <v>77.23</v>
      </c>
      <c r="C25">
        <v>97.24</v>
      </c>
      <c r="D25">
        <v>354.96</v>
      </c>
      <c r="E25">
        <v>847.37</v>
      </c>
      <c r="F25">
        <v>1203.25</v>
      </c>
      <c r="G25">
        <v>1578.23</v>
      </c>
      <c r="H25">
        <v>1841.66</v>
      </c>
      <c r="I25">
        <v>2572.92</v>
      </c>
      <c r="K25" t="s">
        <v>140</v>
      </c>
      <c r="L25">
        <f t="shared" si="31"/>
        <v>772300</v>
      </c>
      <c r="M25">
        <f t="shared" si="29"/>
        <v>972400</v>
      </c>
      <c r="N25">
        <f t="shared" si="29"/>
        <v>3549600</v>
      </c>
      <c r="O25">
        <f t="shared" si="29"/>
        <v>8473700</v>
      </c>
      <c r="P25">
        <f t="shared" si="29"/>
        <v>12032500</v>
      </c>
      <c r="Q25">
        <f t="shared" si="29"/>
        <v>15782300</v>
      </c>
      <c r="R25">
        <f t="shared" si="29"/>
        <v>18416600</v>
      </c>
      <c r="S25">
        <f t="shared" si="29"/>
        <v>25729200</v>
      </c>
    </row>
    <row r="26" spans="1:29" x14ac:dyDescent="0.25">
      <c r="A26" t="s">
        <v>141</v>
      </c>
      <c r="B26">
        <v>176.28</v>
      </c>
      <c r="C26">
        <v>202.12</v>
      </c>
      <c r="D26">
        <v>822.15</v>
      </c>
      <c r="E26">
        <v>1111.42</v>
      </c>
      <c r="F26">
        <v>1833.63</v>
      </c>
      <c r="G26">
        <v>2364.9899999999998</v>
      </c>
      <c r="H26">
        <v>2662.89</v>
      </c>
      <c r="I26">
        <v>2426.4499999999998</v>
      </c>
      <c r="K26" t="s">
        <v>141</v>
      </c>
      <c r="L26">
        <f t="shared" si="31"/>
        <v>1762800</v>
      </c>
      <c r="M26">
        <f t="shared" si="29"/>
        <v>2021200</v>
      </c>
      <c r="N26">
        <f t="shared" si="29"/>
        <v>8221500</v>
      </c>
      <c r="O26">
        <f t="shared" si="29"/>
        <v>11114200</v>
      </c>
      <c r="P26">
        <f t="shared" si="29"/>
        <v>18336300</v>
      </c>
      <c r="Q26">
        <f t="shared" si="29"/>
        <v>23649899.999999996</v>
      </c>
      <c r="R26">
        <f t="shared" si="29"/>
        <v>26628900</v>
      </c>
      <c r="S26">
        <f t="shared" si="29"/>
        <v>24264500</v>
      </c>
      <c r="V26">
        <v>0</v>
      </c>
      <c r="W26">
        <v>7</v>
      </c>
      <c r="X26">
        <v>12</v>
      </c>
      <c r="Y26">
        <v>24</v>
      </c>
      <c r="Z26">
        <v>31</v>
      </c>
      <c r="AA26">
        <v>48</v>
      </c>
      <c r="AB26">
        <v>55</v>
      </c>
      <c r="AC26">
        <v>72</v>
      </c>
    </row>
    <row r="27" spans="1:29" x14ac:dyDescent="0.25">
      <c r="A27" t="s">
        <v>142</v>
      </c>
      <c r="B27">
        <v>141.5</v>
      </c>
      <c r="C27">
        <v>160.26</v>
      </c>
      <c r="D27">
        <v>827.18</v>
      </c>
      <c r="E27">
        <v>1056.07</v>
      </c>
      <c r="F27">
        <v>2280.3000000000002</v>
      </c>
      <c r="G27">
        <v>2777.5</v>
      </c>
      <c r="H27">
        <v>3044.97</v>
      </c>
      <c r="I27">
        <v>2735.37</v>
      </c>
      <c r="K27" t="s">
        <v>142</v>
      </c>
      <c r="L27">
        <f t="shared" si="31"/>
        <v>1415000</v>
      </c>
      <c r="M27">
        <f t="shared" si="29"/>
        <v>1602600</v>
      </c>
      <c r="N27">
        <f t="shared" si="29"/>
        <v>8271799.9999999991</v>
      </c>
      <c r="O27">
        <f t="shared" si="29"/>
        <v>10560700</v>
      </c>
      <c r="P27">
        <f t="shared" si="29"/>
        <v>22803000</v>
      </c>
      <c r="Q27">
        <f t="shared" si="29"/>
        <v>27775000</v>
      </c>
      <c r="R27">
        <f t="shared" si="29"/>
        <v>30449699.999999996</v>
      </c>
      <c r="S27">
        <f t="shared" si="29"/>
        <v>27353700</v>
      </c>
      <c r="U27" t="s">
        <v>151</v>
      </c>
      <c r="V27">
        <f>_xlfn.STDEV.P(L16:L18)</f>
        <v>131741.8266492798</v>
      </c>
      <c r="W27">
        <f t="shared" ref="W27:AB27" si="33">_xlfn.STDEV.P(M16:M18)</f>
        <v>93111.367011051159</v>
      </c>
      <c r="X27">
        <f t="shared" si="33"/>
        <v>130803.52526679919</v>
      </c>
      <c r="Y27">
        <f t="shared" si="33"/>
        <v>1686965.688908804</v>
      </c>
      <c r="Z27">
        <f t="shared" si="33"/>
        <v>290523.74544375314</v>
      </c>
      <c r="AA27">
        <f t="shared" si="33"/>
        <v>5800843.5702634379</v>
      </c>
      <c r="AB27">
        <f t="shared" si="33"/>
        <v>4444357.2156162243</v>
      </c>
      <c r="AC27">
        <f>_xlfn.STDEV.P(S16:S18)</f>
        <v>3481693.2990843533</v>
      </c>
    </row>
    <row r="28" spans="1:29" x14ac:dyDescent="0.25">
      <c r="A28" t="s">
        <v>143</v>
      </c>
      <c r="B28">
        <v>123.45</v>
      </c>
      <c r="C28">
        <v>163.32</v>
      </c>
      <c r="D28">
        <v>550.53</v>
      </c>
      <c r="E28">
        <v>1090.97</v>
      </c>
      <c r="F28">
        <v>1851.23</v>
      </c>
      <c r="G28">
        <v>2456.0500000000002</v>
      </c>
      <c r="H28">
        <v>2095.41</v>
      </c>
      <c r="I28">
        <v>2544.4899999999998</v>
      </c>
      <c r="K28" t="s">
        <v>143</v>
      </c>
      <c r="L28">
        <f t="shared" si="31"/>
        <v>1234500</v>
      </c>
      <c r="M28">
        <f t="shared" si="29"/>
        <v>1633200</v>
      </c>
      <c r="N28">
        <f t="shared" si="29"/>
        <v>5505300</v>
      </c>
      <c r="O28">
        <f t="shared" si="29"/>
        <v>10909700</v>
      </c>
      <c r="P28">
        <f t="shared" si="29"/>
        <v>18512300</v>
      </c>
      <c r="Q28">
        <f t="shared" si="29"/>
        <v>24560500</v>
      </c>
      <c r="R28">
        <f t="shared" si="29"/>
        <v>20954100</v>
      </c>
      <c r="S28">
        <f t="shared" si="29"/>
        <v>25444899.999999996</v>
      </c>
      <c r="U28" t="s">
        <v>152</v>
      </c>
      <c r="V28">
        <f>_xlfn.STDEV.P(L19:L21)</f>
        <v>120974.40500645856</v>
      </c>
      <c r="W28">
        <f t="shared" ref="W28:AB28" si="34">_xlfn.STDEV.P(M19:M21)</f>
        <v>430165.83623838221</v>
      </c>
      <c r="X28">
        <f t="shared" si="34"/>
        <v>199700.33105185942</v>
      </c>
      <c r="Y28">
        <f t="shared" si="34"/>
        <v>684641.75222439435</v>
      </c>
      <c r="Z28">
        <f t="shared" si="34"/>
        <v>2222225.557108609</v>
      </c>
      <c r="AA28">
        <f t="shared" si="34"/>
        <v>1928757.9060110161</v>
      </c>
      <c r="AB28">
        <f t="shared" si="34"/>
        <v>831727.34715169668</v>
      </c>
      <c r="AC28">
        <f>_xlfn.STDEV.P(S19:S21)</f>
        <v>1627372.2629509876</v>
      </c>
    </row>
    <row r="30" spans="1:29" x14ac:dyDescent="0.25">
      <c r="V30">
        <v>0</v>
      </c>
      <c r="W30">
        <v>7</v>
      </c>
      <c r="X30">
        <v>20</v>
      </c>
      <c r="Y30">
        <v>24</v>
      </c>
      <c r="Z30">
        <v>31</v>
      </c>
      <c r="AA30">
        <v>48</v>
      </c>
      <c r="AB30">
        <v>55</v>
      </c>
      <c r="AC30">
        <v>72</v>
      </c>
    </row>
    <row r="31" spans="1:29" x14ac:dyDescent="0.25">
      <c r="U31" t="s">
        <v>153</v>
      </c>
      <c r="V31">
        <f>_xlfn.STDEV.P(L23:L25)</f>
        <v>218367.41209866153</v>
      </c>
      <c r="W31">
        <f t="shared" ref="W31:AC31" si="35">_xlfn.STDEV.P(M23:M25)</f>
        <v>57825.253998577471</v>
      </c>
      <c r="X31">
        <f t="shared" si="35"/>
        <v>976343.06243018678</v>
      </c>
      <c r="Y31">
        <f t="shared" si="35"/>
        <v>155960.08036246549</v>
      </c>
      <c r="Z31">
        <f t="shared" si="35"/>
        <v>998941.31069959374</v>
      </c>
      <c r="AA31">
        <f t="shared" si="35"/>
        <v>1500433.7439553938</v>
      </c>
      <c r="AB31">
        <f t="shared" si="35"/>
        <v>1719836.0199610761</v>
      </c>
      <c r="AC31">
        <f t="shared" si="35"/>
        <v>2501205.9948930191</v>
      </c>
    </row>
    <row r="32" spans="1:29" x14ac:dyDescent="0.25">
      <c r="U32" t="s">
        <v>154</v>
      </c>
      <c r="V32">
        <f>_xlfn.STDEV.P(L26:L28)</f>
        <v>219252.76635781716</v>
      </c>
      <c r="W32">
        <f t="shared" ref="W32:AC32" si="36">_xlfn.STDEV.P(M26:M28)</f>
        <v>190527.43167906877</v>
      </c>
      <c r="X32">
        <f t="shared" si="36"/>
        <v>1292447.9263096917</v>
      </c>
      <c r="Y32">
        <f t="shared" si="36"/>
        <v>228517.80869089588</v>
      </c>
      <c r="Z32">
        <f t="shared" si="36"/>
        <v>2065389.1583804626</v>
      </c>
      <c r="AA32">
        <f t="shared" si="36"/>
        <v>1769452.2887668451</v>
      </c>
      <c r="AB32">
        <f t="shared" si="36"/>
        <v>3901115.0406005573</v>
      </c>
      <c r="AC32">
        <f t="shared" si="36"/>
        <v>1272793.0022853941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95915-6057-40E5-BA27-F8D3227E310D}">
  <sheetPr codeName="Sheet3"/>
  <dimension ref="A1:AB32"/>
  <sheetViews>
    <sheetView topLeftCell="S1" workbookViewId="0">
      <selection activeCell="AL10" sqref="AL10"/>
    </sheetView>
  </sheetViews>
  <sheetFormatPr defaultRowHeight="15" x14ac:dyDescent="0.25"/>
  <sheetData>
    <row r="1" spans="1:28" x14ac:dyDescent="0.25">
      <c r="A1" t="s">
        <v>144</v>
      </c>
      <c r="B1">
        <v>0</v>
      </c>
      <c r="C1">
        <v>7</v>
      </c>
      <c r="D1">
        <v>24</v>
      </c>
      <c r="E1">
        <v>31</v>
      </c>
      <c r="F1">
        <v>48</v>
      </c>
      <c r="G1">
        <v>55</v>
      </c>
      <c r="H1">
        <v>72</v>
      </c>
      <c r="K1" t="s">
        <v>119</v>
      </c>
      <c r="L1">
        <v>0</v>
      </c>
      <c r="M1">
        <v>7</v>
      </c>
      <c r="N1">
        <v>24</v>
      </c>
      <c r="O1">
        <v>31</v>
      </c>
      <c r="P1">
        <v>48</v>
      </c>
      <c r="Q1">
        <v>55</v>
      </c>
      <c r="R1">
        <v>72</v>
      </c>
      <c r="U1" t="s">
        <v>146</v>
      </c>
      <c r="V1">
        <v>0</v>
      </c>
      <c r="W1">
        <v>7</v>
      </c>
      <c r="X1">
        <v>24</v>
      </c>
      <c r="Y1">
        <v>31</v>
      </c>
      <c r="Z1">
        <v>48</v>
      </c>
      <c r="AA1">
        <v>55</v>
      </c>
      <c r="AB1">
        <v>72</v>
      </c>
    </row>
    <row r="2" spans="1:28" x14ac:dyDescent="0.25">
      <c r="A2" t="s">
        <v>120</v>
      </c>
      <c r="B2">
        <v>1669</v>
      </c>
      <c r="C2">
        <v>2016.44</v>
      </c>
      <c r="D2">
        <v>1842.17</v>
      </c>
      <c r="E2">
        <v>1799.3</v>
      </c>
      <c r="F2">
        <v>1961.76</v>
      </c>
      <c r="G2">
        <v>1777.7</v>
      </c>
      <c r="H2">
        <v>2131.1</v>
      </c>
      <c r="K2" t="s">
        <v>120</v>
      </c>
      <c r="L2">
        <f>B2*10000</f>
        <v>16690000</v>
      </c>
      <c r="M2">
        <f t="shared" ref="M2:R7" si="0">C2*10000</f>
        <v>20164400</v>
      </c>
      <c r="N2">
        <f t="shared" si="0"/>
        <v>18421700</v>
      </c>
      <c r="O2">
        <f t="shared" si="0"/>
        <v>17993000</v>
      </c>
      <c r="P2">
        <f t="shared" si="0"/>
        <v>19617600</v>
      </c>
      <c r="Q2">
        <f t="shared" si="0"/>
        <v>17777000</v>
      </c>
      <c r="R2">
        <f t="shared" si="0"/>
        <v>21311000</v>
      </c>
      <c r="U2" t="s">
        <v>147</v>
      </c>
      <c r="V2">
        <f>AVERAGE(L2:L4)</f>
        <v>16083766.666666666</v>
      </c>
      <c r="W2">
        <f t="shared" ref="W2:AB2" si="1">AVERAGE(M2:M4)</f>
        <v>20302233.333333332</v>
      </c>
      <c r="X2">
        <f t="shared" si="1"/>
        <v>18649800</v>
      </c>
      <c r="Y2">
        <f t="shared" si="1"/>
        <v>19547066.666666668</v>
      </c>
      <c r="Z2">
        <f t="shared" si="1"/>
        <v>19346533.333333332</v>
      </c>
      <c r="AA2">
        <f t="shared" si="1"/>
        <v>19625700</v>
      </c>
      <c r="AB2">
        <f t="shared" si="1"/>
        <v>22045233.333333332</v>
      </c>
    </row>
    <row r="3" spans="1:28" x14ac:dyDescent="0.25">
      <c r="A3" t="s">
        <v>121</v>
      </c>
      <c r="B3">
        <v>1652.26</v>
      </c>
      <c r="C3">
        <v>2103.9</v>
      </c>
      <c r="D3">
        <v>1937.17</v>
      </c>
      <c r="E3">
        <v>2099.4899999999998</v>
      </c>
      <c r="F3">
        <v>1984.4</v>
      </c>
      <c r="G3">
        <v>2128.5700000000002</v>
      </c>
      <c r="H3">
        <v>2253.89</v>
      </c>
      <c r="K3" t="s">
        <v>121</v>
      </c>
      <c r="L3">
        <f t="shared" ref="L3:L7" si="2">B3*10000</f>
        <v>16522600</v>
      </c>
      <c r="M3">
        <f t="shared" si="0"/>
        <v>21039000</v>
      </c>
      <c r="N3">
        <f t="shared" si="0"/>
        <v>19371700</v>
      </c>
      <c r="O3">
        <f t="shared" si="0"/>
        <v>20994899.999999996</v>
      </c>
      <c r="P3">
        <f t="shared" si="0"/>
        <v>19844000</v>
      </c>
      <c r="Q3">
        <f t="shared" si="0"/>
        <v>21285700</v>
      </c>
      <c r="R3">
        <f t="shared" si="0"/>
        <v>22538900</v>
      </c>
      <c r="U3" t="s">
        <v>148</v>
      </c>
      <c r="V3">
        <f>AVERAGE(L5:L7)</f>
        <v>15415000</v>
      </c>
      <c r="W3">
        <f t="shared" ref="W3:AB3" si="3">AVERAGE(M5:M7)</f>
        <v>18884266.666666668</v>
      </c>
      <c r="X3">
        <f t="shared" si="3"/>
        <v>19208633.333333332</v>
      </c>
      <c r="Y3">
        <f t="shared" si="3"/>
        <v>20067166.666666668</v>
      </c>
      <c r="Z3">
        <f t="shared" si="3"/>
        <v>18071700</v>
      </c>
      <c r="AA3">
        <f t="shared" si="3"/>
        <v>19227100</v>
      </c>
      <c r="AB3">
        <f t="shared" si="3"/>
        <v>19319900</v>
      </c>
    </row>
    <row r="4" spans="1:28" x14ac:dyDescent="0.25">
      <c r="A4" t="s">
        <v>122</v>
      </c>
      <c r="B4">
        <v>1503.87</v>
      </c>
      <c r="C4">
        <v>1970.33</v>
      </c>
      <c r="D4">
        <v>1815.6</v>
      </c>
      <c r="E4">
        <v>1965.33</v>
      </c>
      <c r="F4">
        <v>1857.8</v>
      </c>
      <c r="G4">
        <v>1981.44</v>
      </c>
      <c r="H4">
        <v>2228.58</v>
      </c>
      <c r="K4" t="s">
        <v>122</v>
      </c>
      <c r="L4">
        <f t="shared" si="2"/>
        <v>15038699.999999998</v>
      </c>
      <c r="M4">
        <f t="shared" si="0"/>
        <v>19703300</v>
      </c>
      <c r="N4">
        <f t="shared" si="0"/>
        <v>18156000</v>
      </c>
      <c r="O4">
        <f t="shared" si="0"/>
        <v>19653300</v>
      </c>
      <c r="P4">
        <f t="shared" si="0"/>
        <v>18578000</v>
      </c>
      <c r="Q4">
        <f t="shared" si="0"/>
        <v>19814400</v>
      </c>
      <c r="R4">
        <f t="shared" si="0"/>
        <v>22285800</v>
      </c>
    </row>
    <row r="5" spans="1:28" x14ac:dyDescent="0.25">
      <c r="A5" t="s">
        <v>123</v>
      </c>
      <c r="B5">
        <v>1581.53</v>
      </c>
      <c r="C5">
        <v>1960.92</v>
      </c>
      <c r="D5">
        <v>1994.61</v>
      </c>
      <c r="E5">
        <v>2028.17</v>
      </c>
      <c r="F5">
        <v>1821.67</v>
      </c>
      <c r="G5">
        <v>2073.1799999999998</v>
      </c>
      <c r="H5">
        <v>2002.21</v>
      </c>
      <c r="K5" t="s">
        <v>123</v>
      </c>
      <c r="L5">
        <f t="shared" si="2"/>
        <v>15815300</v>
      </c>
      <c r="M5">
        <f t="shared" si="0"/>
        <v>19609200</v>
      </c>
      <c r="N5">
        <f t="shared" si="0"/>
        <v>19946100</v>
      </c>
      <c r="O5">
        <f t="shared" si="0"/>
        <v>20281700</v>
      </c>
      <c r="P5">
        <f t="shared" si="0"/>
        <v>18216700</v>
      </c>
      <c r="Q5">
        <f t="shared" si="0"/>
        <v>20731800</v>
      </c>
      <c r="R5">
        <f t="shared" si="0"/>
        <v>20022100</v>
      </c>
      <c r="V5">
        <v>6</v>
      </c>
      <c r="W5">
        <v>7</v>
      </c>
      <c r="X5">
        <v>24</v>
      </c>
      <c r="Y5">
        <v>31</v>
      </c>
      <c r="Z5">
        <v>48</v>
      </c>
      <c r="AA5">
        <v>55</v>
      </c>
      <c r="AB5">
        <v>72</v>
      </c>
    </row>
    <row r="6" spans="1:28" x14ac:dyDescent="0.25">
      <c r="A6" t="s">
        <v>124</v>
      </c>
      <c r="B6">
        <v>1559.34</v>
      </c>
      <c r="C6">
        <v>1928.62</v>
      </c>
      <c r="D6">
        <v>1985.61</v>
      </c>
      <c r="E6">
        <v>1959.36</v>
      </c>
      <c r="F6">
        <v>1828.9</v>
      </c>
      <c r="G6">
        <v>1827.78</v>
      </c>
      <c r="H6">
        <v>2018.65</v>
      </c>
      <c r="K6" t="s">
        <v>124</v>
      </c>
      <c r="L6">
        <f t="shared" si="2"/>
        <v>15593400</v>
      </c>
      <c r="M6">
        <f t="shared" si="0"/>
        <v>19286200</v>
      </c>
      <c r="N6">
        <f t="shared" si="0"/>
        <v>19856100</v>
      </c>
      <c r="O6">
        <f t="shared" si="0"/>
        <v>19593600</v>
      </c>
      <c r="P6">
        <f t="shared" si="0"/>
        <v>18289000</v>
      </c>
      <c r="Q6">
        <f t="shared" si="0"/>
        <v>18277800</v>
      </c>
      <c r="R6">
        <f t="shared" si="0"/>
        <v>20186500</v>
      </c>
      <c r="U6" t="s">
        <v>149</v>
      </c>
      <c r="V6">
        <f>AVERAGE(L9:L11)</f>
        <v>14697900</v>
      </c>
      <c r="W6">
        <f t="shared" ref="W6:AB6" si="4">AVERAGE(M9:M11)</f>
        <v>16327133.333333334</v>
      </c>
      <c r="X6">
        <f t="shared" si="4"/>
        <v>16534666.666666666</v>
      </c>
      <c r="Y6">
        <f t="shared" si="4"/>
        <v>16586666.666666666</v>
      </c>
      <c r="Z6">
        <f t="shared" si="4"/>
        <v>15646533.333333334</v>
      </c>
      <c r="AA6">
        <f t="shared" si="4"/>
        <v>16344600</v>
      </c>
      <c r="AB6">
        <f t="shared" si="4"/>
        <v>16179266.666666666</v>
      </c>
    </row>
    <row r="7" spans="1:28" x14ac:dyDescent="0.25">
      <c r="A7" t="s">
        <v>125</v>
      </c>
      <c r="B7">
        <v>1483.63</v>
      </c>
      <c r="C7">
        <v>1775.74</v>
      </c>
      <c r="D7">
        <v>1782.37</v>
      </c>
      <c r="E7">
        <v>2032.62</v>
      </c>
      <c r="F7">
        <v>1770.94</v>
      </c>
      <c r="G7">
        <v>1867.17</v>
      </c>
      <c r="H7">
        <v>1775.11</v>
      </c>
      <c r="K7" t="s">
        <v>125</v>
      </c>
      <c r="L7">
        <f t="shared" si="2"/>
        <v>14836300.000000002</v>
      </c>
      <c r="M7">
        <f t="shared" si="0"/>
        <v>17757400</v>
      </c>
      <c r="N7">
        <f t="shared" si="0"/>
        <v>17823700</v>
      </c>
      <c r="O7">
        <f t="shared" si="0"/>
        <v>20326200</v>
      </c>
      <c r="P7">
        <f t="shared" si="0"/>
        <v>17709400</v>
      </c>
      <c r="Q7">
        <f t="shared" si="0"/>
        <v>18671700</v>
      </c>
      <c r="R7">
        <f t="shared" si="0"/>
        <v>17751100</v>
      </c>
      <c r="U7" t="s">
        <v>150</v>
      </c>
      <c r="V7">
        <f>AVERAGE(L12:L14)</f>
        <v>14162700</v>
      </c>
      <c r="W7">
        <f t="shared" ref="W7:AB7" si="5">AVERAGE(M12:M14)</f>
        <v>16163833.333333334</v>
      </c>
      <c r="X7">
        <f t="shared" si="5"/>
        <v>15728333.333333334</v>
      </c>
      <c r="Y7">
        <f t="shared" si="5"/>
        <v>15439366.666666666</v>
      </c>
      <c r="Z7">
        <f t="shared" si="5"/>
        <v>15203666.666666666</v>
      </c>
      <c r="AA7">
        <f t="shared" si="5"/>
        <v>17116666.666666668</v>
      </c>
      <c r="AB7">
        <f t="shared" si="5"/>
        <v>15287766.666666666</v>
      </c>
    </row>
    <row r="8" spans="1:28" x14ac:dyDescent="0.25">
      <c r="B8">
        <v>6</v>
      </c>
      <c r="C8">
        <v>7</v>
      </c>
      <c r="D8">
        <v>24</v>
      </c>
      <c r="E8">
        <v>31</v>
      </c>
      <c r="F8">
        <v>48</v>
      </c>
      <c r="G8">
        <v>55</v>
      </c>
      <c r="H8">
        <v>72</v>
      </c>
      <c r="L8">
        <v>6</v>
      </c>
      <c r="M8">
        <v>7</v>
      </c>
      <c r="N8">
        <v>24</v>
      </c>
      <c r="O8">
        <v>31</v>
      </c>
      <c r="P8">
        <v>48</v>
      </c>
      <c r="Q8">
        <v>55</v>
      </c>
      <c r="R8">
        <v>72</v>
      </c>
    </row>
    <row r="9" spans="1:28" x14ac:dyDescent="0.25">
      <c r="A9" t="s">
        <v>126</v>
      </c>
      <c r="B9">
        <v>1456.35</v>
      </c>
      <c r="C9">
        <v>1742.56</v>
      </c>
      <c r="D9">
        <v>1776.47</v>
      </c>
      <c r="E9">
        <v>1696.46</v>
      </c>
      <c r="F9">
        <v>1623.62</v>
      </c>
      <c r="G9">
        <v>1465.77</v>
      </c>
      <c r="H9">
        <v>1580.03</v>
      </c>
      <c r="K9" t="s">
        <v>126</v>
      </c>
      <c r="L9">
        <f>B9*10000</f>
        <v>14563500</v>
      </c>
      <c r="M9">
        <f t="shared" ref="M9:R14" si="6">C9*10000</f>
        <v>17425600</v>
      </c>
      <c r="N9">
        <f t="shared" si="6"/>
        <v>17764700</v>
      </c>
      <c r="O9">
        <f t="shared" si="6"/>
        <v>16964600</v>
      </c>
      <c r="P9">
        <f t="shared" si="6"/>
        <v>16236199.999999998</v>
      </c>
      <c r="Q9">
        <f t="shared" si="6"/>
        <v>14657700</v>
      </c>
      <c r="R9">
        <f t="shared" si="6"/>
        <v>15800300</v>
      </c>
      <c r="V9">
        <v>12</v>
      </c>
      <c r="W9">
        <v>24</v>
      </c>
      <c r="X9">
        <v>31</v>
      </c>
      <c r="Y9">
        <v>48</v>
      </c>
      <c r="Z9">
        <v>55</v>
      </c>
      <c r="AA9">
        <v>72</v>
      </c>
    </row>
    <row r="10" spans="1:28" x14ac:dyDescent="0.25">
      <c r="A10" t="s">
        <v>127</v>
      </c>
      <c r="B10">
        <v>1430.02</v>
      </c>
      <c r="C10">
        <v>1558.43</v>
      </c>
      <c r="D10">
        <v>1684.83</v>
      </c>
      <c r="E10">
        <v>1475.86</v>
      </c>
      <c r="F10">
        <v>1560</v>
      </c>
      <c r="G10">
        <v>1775.29</v>
      </c>
      <c r="H10">
        <v>1699.79</v>
      </c>
      <c r="K10" t="s">
        <v>127</v>
      </c>
      <c r="L10">
        <f t="shared" ref="L10:L14" si="7">B10*10000</f>
        <v>14300200</v>
      </c>
      <c r="M10">
        <f t="shared" si="6"/>
        <v>15584300</v>
      </c>
      <c r="N10">
        <f t="shared" si="6"/>
        <v>16848300</v>
      </c>
      <c r="O10">
        <f t="shared" si="6"/>
        <v>14758599.999999998</v>
      </c>
      <c r="P10">
        <f t="shared" si="6"/>
        <v>15600000</v>
      </c>
      <c r="Q10">
        <f t="shared" si="6"/>
        <v>17752900</v>
      </c>
      <c r="R10">
        <f t="shared" si="6"/>
        <v>16997900</v>
      </c>
      <c r="U10" t="s">
        <v>151</v>
      </c>
      <c r="V10">
        <f>AVERAGE(L16:L18)</f>
        <v>14738300</v>
      </c>
      <c r="W10">
        <f>AVERAGE(M16:M18)</f>
        <v>15668133.333333334</v>
      </c>
      <c r="X10">
        <f t="shared" ref="X10:AA10" si="8">AVERAGE(N16:N18)</f>
        <v>15268500</v>
      </c>
      <c r="Y10">
        <f t="shared" si="8"/>
        <v>15242833.333333334</v>
      </c>
      <c r="Z10">
        <f t="shared" si="8"/>
        <v>16452633.333333334</v>
      </c>
      <c r="AA10">
        <f t="shared" si="8"/>
        <v>16984566.666666668</v>
      </c>
    </row>
    <row r="11" spans="1:28" x14ac:dyDescent="0.25">
      <c r="A11" t="s">
        <v>128</v>
      </c>
      <c r="B11">
        <v>1523</v>
      </c>
      <c r="C11">
        <v>1597.15</v>
      </c>
      <c r="D11">
        <v>1499.1</v>
      </c>
      <c r="E11">
        <v>1803.68</v>
      </c>
      <c r="F11">
        <v>1510.34</v>
      </c>
      <c r="G11">
        <v>1662.32</v>
      </c>
      <c r="H11">
        <v>1573.96</v>
      </c>
      <c r="K11" t="s">
        <v>128</v>
      </c>
      <c r="L11">
        <f t="shared" si="7"/>
        <v>15230000</v>
      </c>
      <c r="M11">
        <f t="shared" si="6"/>
        <v>15971500</v>
      </c>
      <c r="N11">
        <f t="shared" si="6"/>
        <v>14991000</v>
      </c>
      <c r="O11">
        <f t="shared" si="6"/>
        <v>18036800</v>
      </c>
      <c r="P11">
        <f t="shared" si="6"/>
        <v>15103400</v>
      </c>
      <c r="Q11">
        <f t="shared" si="6"/>
        <v>16623200</v>
      </c>
      <c r="R11">
        <f t="shared" si="6"/>
        <v>15739600</v>
      </c>
      <c r="U11" t="s">
        <v>152</v>
      </c>
      <c r="V11">
        <f>AVERAGE(L19:L21)</f>
        <v>14843700</v>
      </c>
      <c r="W11">
        <f>AVERAGE(M19:M21)</f>
        <v>15498366.666666666</v>
      </c>
      <c r="X11">
        <f t="shared" ref="X11:AA11" si="9">AVERAGE(N19:N21)</f>
        <v>14649133.333333334</v>
      </c>
      <c r="Y11">
        <f t="shared" si="9"/>
        <v>16716433.333333334</v>
      </c>
      <c r="Z11">
        <f t="shared" si="9"/>
        <v>16355100</v>
      </c>
      <c r="AA11">
        <f t="shared" si="9"/>
        <v>16342833.333333334</v>
      </c>
    </row>
    <row r="12" spans="1:28" x14ac:dyDescent="0.25">
      <c r="A12" t="s">
        <v>129</v>
      </c>
      <c r="B12">
        <v>1392.47</v>
      </c>
      <c r="C12">
        <v>1676.11</v>
      </c>
      <c r="D12">
        <v>1506.65</v>
      </c>
      <c r="E12">
        <v>1604.42</v>
      </c>
      <c r="F12">
        <v>1511.83</v>
      </c>
      <c r="G12">
        <v>1707.81</v>
      </c>
      <c r="H12">
        <v>1463.77</v>
      </c>
      <c r="K12" t="s">
        <v>129</v>
      </c>
      <c r="L12">
        <f t="shared" si="7"/>
        <v>13924700</v>
      </c>
      <c r="M12">
        <f t="shared" si="6"/>
        <v>16761099.999999998</v>
      </c>
      <c r="N12">
        <f t="shared" si="6"/>
        <v>15066500</v>
      </c>
      <c r="O12">
        <f t="shared" si="6"/>
        <v>16044200</v>
      </c>
      <c r="P12">
        <f t="shared" si="6"/>
        <v>15118300</v>
      </c>
      <c r="Q12">
        <f t="shared" si="6"/>
        <v>17078100</v>
      </c>
      <c r="R12">
        <f t="shared" si="6"/>
        <v>14637700</v>
      </c>
    </row>
    <row r="13" spans="1:28" x14ac:dyDescent="0.25">
      <c r="A13" t="s">
        <v>130</v>
      </c>
      <c r="B13">
        <v>1391.5</v>
      </c>
      <c r="C13">
        <v>1560.17</v>
      </c>
      <c r="D13">
        <v>1476.75</v>
      </c>
      <c r="E13">
        <v>1630.47</v>
      </c>
      <c r="F13">
        <v>1547.5</v>
      </c>
      <c r="G13">
        <v>1806.06</v>
      </c>
      <c r="H13">
        <v>1399.08</v>
      </c>
      <c r="K13" t="s">
        <v>130</v>
      </c>
      <c r="L13">
        <f t="shared" si="7"/>
        <v>13915000</v>
      </c>
      <c r="M13">
        <f t="shared" si="6"/>
        <v>15601700</v>
      </c>
      <c r="N13">
        <f t="shared" si="6"/>
        <v>14767500</v>
      </c>
      <c r="O13">
        <f t="shared" si="6"/>
        <v>16304700</v>
      </c>
      <c r="P13">
        <f t="shared" si="6"/>
        <v>15475000</v>
      </c>
      <c r="Q13">
        <f t="shared" si="6"/>
        <v>18060600</v>
      </c>
      <c r="R13">
        <f t="shared" si="6"/>
        <v>13990800</v>
      </c>
      <c r="V13">
        <v>20</v>
      </c>
      <c r="W13">
        <v>24</v>
      </c>
      <c r="X13">
        <v>31</v>
      </c>
      <c r="Y13">
        <v>48</v>
      </c>
      <c r="Z13">
        <v>55</v>
      </c>
      <c r="AA13">
        <v>72</v>
      </c>
    </row>
    <row r="14" spans="1:28" x14ac:dyDescent="0.25">
      <c r="A14" t="s">
        <v>131</v>
      </c>
      <c r="B14">
        <v>1464.84</v>
      </c>
      <c r="C14">
        <v>1612.87</v>
      </c>
      <c r="D14">
        <v>1735.1</v>
      </c>
      <c r="E14">
        <v>1396.92</v>
      </c>
      <c r="F14">
        <v>1501.77</v>
      </c>
      <c r="G14">
        <v>1621.13</v>
      </c>
      <c r="H14">
        <v>1723.48</v>
      </c>
      <c r="K14" t="s">
        <v>131</v>
      </c>
      <c r="L14">
        <f t="shared" si="7"/>
        <v>14648400</v>
      </c>
      <c r="M14">
        <f t="shared" si="6"/>
        <v>16128699.999999998</v>
      </c>
      <c r="N14">
        <f t="shared" si="6"/>
        <v>17351000</v>
      </c>
      <c r="O14">
        <f t="shared" si="6"/>
        <v>13969200</v>
      </c>
      <c r="P14">
        <f t="shared" si="6"/>
        <v>15017700</v>
      </c>
      <c r="Q14">
        <f t="shared" si="6"/>
        <v>16211300.000000002</v>
      </c>
      <c r="R14">
        <f t="shared" si="6"/>
        <v>17234800</v>
      </c>
      <c r="U14" t="s">
        <v>153</v>
      </c>
      <c r="V14">
        <f>AVERAGE(L23:L25)</f>
        <v>15395866.666666666</v>
      </c>
      <c r="W14">
        <f>AVERAGE(M23:M25)</f>
        <v>14872600</v>
      </c>
      <c r="X14">
        <f t="shared" ref="X14:AA14" si="10">AVERAGE(N23:N25)</f>
        <v>15614000</v>
      </c>
      <c r="Y14">
        <f t="shared" si="10"/>
        <v>13426866.666666666</v>
      </c>
      <c r="Z14">
        <f t="shared" si="10"/>
        <v>14754700</v>
      </c>
      <c r="AA14">
        <f t="shared" si="10"/>
        <v>16077066.666666666</v>
      </c>
    </row>
    <row r="15" spans="1:28" x14ac:dyDescent="0.25">
      <c r="B15">
        <v>12</v>
      </c>
      <c r="C15">
        <v>24</v>
      </c>
      <c r="D15">
        <v>31</v>
      </c>
      <c r="E15">
        <v>48</v>
      </c>
      <c r="F15">
        <v>55</v>
      </c>
      <c r="G15">
        <v>72</v>
      </c>
      <c r="L15">
        <v>12</v>
      </c>
      <c r="M15">
        <v>24</v>
      </c>
      <c r="N15">
        <v>31</v>
      </c>
      <c r="O15">
        <v>48</v>
      </c>
      <c r="P15">
        <v>55</v>
      </c>
      <c r="Q15">
        <v>72</v>
      </c>
      <c r="U15" t="s">
        <v>154</v>
      </c>
      <c r="V15">
        <f t="shared" ref="V15:AA15" si="11">AVERAGE(L26:L28)</f>
        <v>15342066.666666666</v>
      </c>
      <c r="W15">
        <f t="shared" si="11"/>
        <v>14107266.666666666</v>
      </c>
      <c r="X15">
        <f t="shared" si="11"/>
        <v>13858466.666666666</v>
      </c>
      <c r="Y15">
        <f t="shared" si="11"/>
        <v>14624600</v>
      </c>
      <c r="Z15">
        <f t="shared" si="11"/>
        <v>15471666.666666666</v>
      </c>
      <c r="AA15">
        <f t="shared" si="11"/>
        <v>14761233.333333334</v>
      </c>
    </row>
    <row r="16" spans="1:28" x14ac:dyDescent="0.25">
      <c r="A16" t="s">
        <v>132</v>
      </c>
      <c r="B16">
        <v>1500.41</v>
      </c>
      <c r="C16">
        <v>1621.96</v>
      </c>
      <c r="D16">
        <v>1573.24</v>
      </c>
      <c r="E16">
        <v>1484.13</v>
      </c>
      <c r="F16">
        <v>1674.39</v>
      </c>
      <c r="G16">
        <v>1818.64</v>
      </c>
      <c r="K16" t="s">
        <v>132</v>
      </c>
      <c r="L16">
        <f t="shared" ref="L16:M21" si="12">B16*10000</f>
        <v>15004100</v>
      </c>
      <c r="M16">
        <f t="shared" si="12"/>
        <v>16219600</v>
      </c>
      <c r="N16">
        <f t="shared" ref="N16:Q21" si="13">D16*10000</f>
        <v>15732400</v>
      </c>
      <c r="O16">
        <f t="shared" si="13"/>
        <v>14841300.000000002</v>
      </c>
      <c r="P16">
        <f t="shared" si="13"/>
        <v>16743900.000000002</v>
      </c>
      <c r="Q16">
        <f t="shared" si="13"/>
        <v>18186400</v>
      </c>
    </row>
    <row r="17" spans="1:28" x14ac:dyDescent="0.25">
      <c r="A17" t="s">
        <v>133</v>
      </c>
      <c r="B17">
        <v>1493.46</v>
      </c>
      <c r="C17">
        <v>1679.7</v>
      </c>
      <c r="D17">
        <v>1575.6</v>
      </c>
      <c r="E17">
        <v>1664.1</v>
      </c>
      <c r="F17">
        <v>1614.08</v>
      </c>
      <c r="G17">
        <v>1656.1</v>
      </c>
      <c r="K17" t="s">
        <v>133</v>
      </c>
      <c r="L17">
        <f t="shared" si="12"/>
        <v>14934600</v>
      </c>
      <c r="M17">
        <f t="shared" si="12"/>
        <v>16797000</v>
      </c>
      <c r="N17">
        <f t="shared" si="13"/>
        <v>15756000</v>
      </c>
      <c r="O17">
        <f t="shared" si="13"/>
        <v>16641000</v>
      </c>
      <c r="P17">
        <f t="shared" si="13"/>
        <v>16140800</v>
      </c>
      <c r="Q17">
        <f t="shared" si="13"/>
        <v>16561000</v>
      </c>
    </row>
    <row r="18" spans="1:28" x14ac:dyDescent="0.25">
      <c r="A18" t="s">
        <v>134</v>
      </c>
      <c r="B18">
        <v>1427.62</v>
      </c>
      <c r="C18">
        <v>1398.78</v>
      </c>
      <c r="D18">
        <v>1431.71</v>
      </c>
      <c r="E18">
        <v>1424.62</v>
      </c>
      <c r="F18">
        <v>1647.32</v>
      </c>
      <c r="G18">
        <v>1620.63</v>
      </c>
      <c r="K18" t="s">
        <v>134</v>
      </c>
      <c r="L18">
        <f t="shared" si="12"/>
        <v>14276199.999999998</v>
      </c>
      <c r="M18">
        <f t="shared" si="12"/>
        <v>13987800</v>
      </c>
      <c r="N18">
        <f t="shared" si="13"/>
        <v>14317100</v>
      </c>
      <c r="O18">
        <f t="shared" si="13"/>
        <v>14246199.999999998</v>
      </c>
      <c r="P18">
        <f t="shared" si="13"/>
        <v>16473200</v>
      </c>
      <c r="Q18">
        <f t="shared" si="13"/>
        <v>16206300.000000002</v>
      </c>
      <c r="U18" t="s">
        <v>145</v>
      </c>
      <c r="V18">
        <v>0</v>
      </c>
      <c r="W18">
        <v>7</v>
      </c>
      <c r="X18">
        <v>24</v>
      </c>
      <c r="Y18">
        <v>31</v>
      </c>
      <c r="Z18">
        <v>48</v>
      </c>
      <c r="AA18">
        <v>55</v>
      </c>
      <c r="AB18">
        <v>72</v>
      </c>
    </row>
    <row r="19" spans="1:28" x14ac:dyDescent="0.25">
      <c r="A19" t="s">
        <v>135</v>
      </c>
      <c r="B19">
        <v>1490.37</v>
      </c>
      <c r="C19">
        <v>1600.62</v>
      </c>
      <c r="D19">
        <v>1550.51</v>
      </c>
      <c r="E19">
        <v>1680.88</v>
      </c>
      <c r="F19">
        <v>1495.31</v>
      </c>
      <c r="G19">
        <v>1680.15</v>
      </c>
      <c r="K19" t="s">
        <v>135</v>
      </c>
      <c r="L19">
        <f t="shared" si="12"/>
        <v>14903699.999999998</v>
      </c>
      <c r="M19">
        <f t="shared" si="12"/>
        <v>16006199.999999998</v>
      </c>
      <c r="N19">
        <f t="shared" si="13"/>
        <v>15505100</v>
      </c>
      <c r="O19">
        <f t="shared" si="13"/>
        <v>16808800</v>
      </c>
      <c r="P19">
        <f t="shared" si="13"/>
        <v>14953100</v>
      </c>
      <c r="Q19">
        <f t="shared" si="13"/>
        <v>16801500</v>
      </c>
      <c r="U19" t="s">
        <v>120</v>
      </c>
      <c r="V19">
        <f t="shared" ref="V19:AB19" si="14">_xlfn.STDEV.P(L2:L4)</f>
        <v>742127.09753039619</v>
      </c>
      <c r="W19">
        <f t="shared" si="14"/>
        <v>553938.71101012209</v>
      </c>
      <c r="X19">
        <f t="shared" si="14"/>
        <v>521858.10970671586</v>
      </c>
      <c r="Y19">
        <f t="shared" si="14"/>
        <v>1227820.5741158677</v>
      </c>
      <c r="Z19">
        <f t="shared" si="14"/>
        <v>551239.12133382633</v>
      </c>
      <c r="AA19">
        <f t="shared" si="14"/>
        <v>1438621.9540472287</v>
      </c>
      <c r="AB19">
        <f t="shared" si="14"/>
        <v>529363.67041529738</v>
      </c>
    </row>
    <row r="20" spans="1:28" x14ac:dyDescent="0.25">
      <c r="A20" t="s">
        <v>136</v>
      </c>
      <c r="B20">
        <v>1565.72</v>
      </c>
      <c r="C20">
        <v>1585.34</v>
      </c>
      <c r="D20">
        <v>1428.94</v>
      </c>
      <c r="E20">
        <v>1689.14</v>
      </c>
      <c r="F20">
        <v>1786.29</v>
      </c>
      <c r="G20">
        <v>1548.01</v>
      </c>
      <c r="K20" t="s">
        <v>136</v>
      </c>
      <c r="L20">
        <f t="shared" si="12"/>
        <v>15657200</v>
      </c>
      <c r="M20">
        <f t="shared" si="12"/>
        <v>15853400</v>
      </c>
      <c r="N20">
        <f t="shared" si="13"/>
        <v>14289400</v>
      </c>
      <c r="O20">
        <f t="shared" si="13"/>
        <v>16891400</v>
      </c>
      <c r="P20">
        <f t="shared" si="13"/>
        <v>17862900</v>
      </c>
      <c r="Q20">
        <f t="shared" si="13"/>
        <v>15480100</v>
      </c>
      <c r="U20" t="s">
        <v>123</v>
      </c>
      <c r="V20">
        <f t="shared" ref="V20:AB20" si="15">_xlfn.STDEV.P(L5:L7)</f>
        <v>419110.30369899754</v>
      </c>
      <c r="W20">
        <f t="shared" si="15"/>
        <v>807652.40598223254</v>
      </c>
      <c r="X20">
        <f t="shared" si="15"/>
        <v>979984.77992716245</v>
      </c>
      <c r="Y20">
        <f t="shared" si="15"/>
        <v>335354.64147012419</v>
      </c>
      <c r="Z20">
        <f t="shared" si="15"/>
        <v>257879.54552464993</v>
      </c>
      <c r="AA20">
        <f t="shared" si="15"/>
        <v>1076067.1819175603</v>
      </c>
      <c r="AB20">
        <f t="shared" si="15"/>
        <v>1111337.6084700814</v>
      </c>
    </row>
    <row r="21" spans="1:28" x14ac:dyDescent="0.25">
      <c r="A21" t="s">
        <v>137</v>
      </c>
      <c r="B21">
        <v>1397.02</v>
      </c>
      <c r="C21">
        <v>1463.55</v>
      </c>
      <c r="D21">
        <v>1415.29</v>
      </c>
      <c r="E21">
        <v>1644.91</v>
      </c>
      <c r="F21">
        <v>1624.93</v>
      </c>
      <c r="G21">
        <v>1674.69</v>
      </c>
      <c r="K21" t="s">
        <v>137</v>
      </c>
      <c r="L21">
        <f t="shared" si="12"/>
        <v>13970200</v>
      </c>
      <c r="M21">
        <f t="shared" si="12"/>
        <v>14635500</v>
      </c>
      <c r="N21">
        <f t="shared" si="13"/>
        <v>14152900</v>
      </c>
      <c r="O21">
        <f t="shared" si="13"/>
        <v>16449100</v>
      </c>
      <c r="P21">
        <f t="shared" si="13"/>
        <v>16249300</v>
      </c>
      <c r="Q21">
        <f t="shared" si="13"/>
        <v>16746900</v>
      </c>
    </row>
    <row r="22" spans="1:28" x14ac:dyDescent="0.25">
      <c r="B22">
        <v>20</v>
      </c>
      <c r="C22">
        <v>24</v>
      </c>
      <c r="D22">
        <v>31</v>
      </c>
      <c r="E22">
        <v>48</v>
      </c>
      <c r="F22">
        <v>55</v>
      </c>
      <c r="G22">
        <v>72</v>
      </c>
      <c r="L22">
        <v>20</v>
      </c>
      <c r="M22">
        <v>24</v>
      </c>
      <c r="N22">
        <v>31</v>
      </c>
      <c r="O22">
        <v>48</v>
      </c>
      <c r="P22">
        <v>55</v>
      </c>
      <c r="Q22">
        <v>72</v>
      </c>
      <c r="U22">
        <v>0</v>
      </c>
      <c r="V22">
        <v>6</v>
      </c>
      <c r="W22">
        <v>7</v>
      </c>
      <c r="X22">
        <v>24</v>
      </c>
      <c r="Y22">
        <v>31</v>
      </c>
      <c r="Z22">
        <v>48</v>
      </c>
      <c r="AA22">
        <v>55</v>
      </c>
      <c r="AB22">
        <v>72</v>
      </c>
    </row>
    <row r="23" spans="1:28" x14ac:dyDescent="0.25">
      <c r="A23" t="s">
        <v>138</v>
      </c>
      <c r="B23">
        <v>1521.59</v>
      </c>
      <c r="C23">
        <v>1549.33</v>
      </c>
      <c r="D23">
        <v>1638.47</v>
      </c>
      <c r="E23">
        <v>1330.12</v>
      </c>
      <c r="F23">
        <v>1612.32</v>
      </c>
      <c r="G23">
        <v>1559.44</v>
      </c>
      <c r="K23" t="s">
        <v>138</v>
      </c>
      <c r="L23">
        <f t="shared" ref="L23:M28" si="16">B23*10000</f>
        <v>15215900</v>
      </c>
      <c r="M23">
        <f t="shared" si="16"/>
        <v>15493300</v>
      </c>
      <c r="N23">
        <f t="shared" ref="N23:Q28" si="17">D23*10000</f>
        <v>16384700</v>
      </c>
      <c r="O23">
        <f t="shared" si="17"/>
        <v>13301199.999999998</v>
      </c>
      <c r="P23">
        <f t="shared" si="17"/>
        <v>16123200</v>
      </c>
      <c r="Q23">
        <f t="shared" si="17"/>
        <v>15594400</v>
      </c>
      <c r="U23" t="s">
        <v>126</v>
      </c>
      <c r="V23">
        <f t="shared" ref="V23:AB23" si="18">_xlfn.STDEV.P(L9:L11)</f>
        <v>391305.10687527026</v>
      </c>
      <c r="W23">
        <f t="shared" si="18"/>
        <v>792654.91580861062</v>
      </c>
      <c r="X23">
        <f t="shared" si="18"/>
        <v>1153870.9700636182</v>
      </c>
      <c r="Y23">
        <f t="shared" si="18"/>
        <v>1364740.2715860961</v>
      </c>
      <c r="Z23">
        <f t="shared" si="18"/>
        <v>463632.73779528856</v>
      </c>
      <c r="AA23">
        <f t="shared" si="18"/>
        <v>1278874.3044829178</v>
      </c>
      <c r="AB23">
        <f t="shared" si="18"/>
        <v>579391.36073028296</v>
      </c>
    </row>
    <row r="24" spans="1:28" x14ac:dyDescent="0.25">
      <c r="A24" t="s">
        <v>139</v>
      </c>
      <c r="B24">
        <v>1579.36</v>
      </c>
      <c r="C24">
        <v>1482.51</v>
      </c>
      <c r="D24">
        <v>1556.59</v>
      </c>
      <c r="E24">
        <v>1358.5</v>
      </c>
      <c r="F24">
        <v>1445.24</v>
      </c>
      <c r="G24">
        <v>1619.8</v>
      </c>
      <c r="K24" t="s">
        <v>139</v>
      </c>
      <c r="L24">
        <f t="shared" si="16"/>
        <v>15793599.999999998</v>
      </c>
      <c r="M24">
        <f t="shared" si="16"/>
        <v>14825100</v>
      </c>
      <c r="N24">
        <f t="shared" si="17"/>
        <v>15565900</v>
      </c>
      <c r="O24">
        <f t="shared" si="17"/>
        <v>13585000</v>
      </c>
      <c r="P24">
        <f t="shared" si="17"/>
        <v>14452400</v>
      </c>
      <c r="Q24">
        <f t="shared" si="17"/>
        <v>16198000</v>
      </c>
      <c r="U24" t="s">
        <v>129</v>
      </c>
      <c r="V24">
        <f t="shared" ref="V24:AB24" si="19">_xlfn.STDEV.P(L12:L14)</f>
        <v>343464.59303204261</v>
      </c>
      <c r="W24">
        <f t="shared" si="19"/>
        <v>473974.57972155168</v>
      </c>
      <c r="X24">
        <f t="shared" si="19"/>
        <v>1153873.3562320529</v>
      </c>
      <c r="Y24">
        <f t="shared" si="19"/>
        <v>1044990.4571600429</v>
      </c>
      <c r="Z24">
        <f t="shared" si="19"/>
        <v>196208.09248233252</v>
      </c>
      <c r="AA24">
        <f t="shared" si="19"/>
        <v>755465.93275643757</v>
      </c>
      <c r="AB24">
        <f t="shared" si="19"/>
        <v>1401861.6202115752</v>
      </c>
    </row>
    <row r="25" spans="1:28" x14ac:dyDescent="0.25">
      <c r="A25" t="s">
        <v>140</v>
      </c>
      <c r="B25">
        <v>1517.81</v>
      </c>
      <c r="C25">
        <v>1429.94</v>
      </c>
      <c r="D25">
        <v>1489.14</v>
      </c>
      <c r="E25">
        <v>1339.44</v>
      </c>
      <c r="F25">
        <v>1368.85</v>
      </c>
      <c r="G25">
        <v>1643.88</v>
      </c>
      <c r="K25" t="s">
        <v>140</v>
      </c>
      <c r="L25">
        <f t="shared" si="16"/>
        <v>15178100</v>
      </c>
      <c r="M25">
        <f t="shared" si="16"/>
        <v>14299400</v>
      </c>
      <c r="N25">
        <f t="shared" si="17"/>
        <v>14891400.000000002</v>
      </c>
      <c r="O25">
        <f t="shared" si="17"/>
        <v>13394400</v>
      </c>
      <c r="P25">
        <f t="shared" si="17"/>
        <v>13688500</v>
      </c>
      <c r="Q25">
        <f t="shared" si="17"/>
        <v>16438800.000000002</v>
      </c>
    </row>
    <row r="26" spans="1:28" x14ac:dyDescent="0.25">
      <c r="A26" t="s">
        <v>141</v>
      </c>
      <c r="B26">
        <v>1629.5</v>
      </c>
      <c r="C26">
        <v>1496.75</v>
      </c>
      <c r="D26">
        <v>1432.02</v>
      </c>
      <c r="E26">
        <v>1508.69</v>
      </c>
      <c r="F26">
        <v>1521.15</v>
      </c>
      <c r="G26">
        <v>1477.23</v>
      </c>
      <c r="K26" t="s">
        <v>141</v>
      </c>
      <c r="L26">
        <f t="shared" si="16"/>
        <v>16295000</v>
      </c>
      <c r="M26">
        <f t="shared" si="16"/>
        <v>14967500</v>
      </c>
      <c r="N26">
        <f t="shared" si="17"/>
        <v>14320200</v>
      </c>
      <c r="O26">
        <f t="shared" si="17"/>
        <v>15086900</v>
      </c>
      <c r="P26">
        <f t="shared" si="17"/>
        <v>15211500</v>
      </c>
      <c r="Q26">
        <f t="shared" si="17"/>
        <v>14772300</v>
      </c>
      <c r="V26">
        <v>12</v>
      </c>
      <c r="W26">
        <v>24</v>
      </c>
      <c r="X26">
        <v>31</v>
      </c>
      <c r="Y26">
        <v>48</v>
      </c>
      <c r="Z26">
        <v>55</v>
      </c>
      <c r="AA26">
        <v>72</v>
      </c>
    </row>
    <row r="27" spans="1:28" x14ac:dyDescent="0.25">
      <c r="A27" t="s">
        <v>142</v>
      </c>
      <c r="B27">
        <v>1575.47</v>
      </c>
      <c r="C27">
        <v>1415.33</v>
      </c>
      <c r="D27">
        <v>1497.58</v>
      </c>
      <c r="E27">
        <v>1491.32</v>
      </c>
      <c r="F27">
        <v>1646.8</v>
      </c>
      <c r="G27">
        <v>1509.93</v>
      </c>
      <c r="K27" t="s">
        <v>142</v>
      </c>
      <c r="L27">
        <f t="shared" si="16"/>
        <v>15754700</v>
      </c>
      <c r="M27">
        <f t="shared" si="16"/>
        <v>14153300</v>
      </c>
      <c r="N27">
        <f t="shared" si="17"/>
        <v>14975800</v>
      </c>
      <c r="O27">
        <f t="shared" si="17"/>
        <v>14913200</v>
      </c>
      <c r="P27">
        <f t="shared" si="17"/>
        <v>16468000</v>
      </c>
      <c r="Q27">
        <f t="shared" si="17"/>
        <v>15099300</v>
      </c>
      <c r="U27" t="s">
        <v>132</v>
      </c>
      <c r="V27">
        <f>_xlfn.STDEV.P(L16:L18)</f>
        <v>327983.60731394374</v>
      </c>
      <c r="W27">
        <f>_xlfn.STDEV.P(M16:M18)</f>
        <v>1211331.9867906661</v>
      </c>
      <c r="X27">
        <f t="shared" ref="X27:AA27" si="20">_xlfn.STDEV.P(N16:N18)</f>
        <v>672810.37942845875</v>
      </c>
      <c r="Y27">
        <f t="shared" si="20"/>
        <v>1018066.3119637916</v>
      </c>
      <c r="Z27">
        <f t="shared" si="20"/>
        <v>246643.66108934549</v>
      </c>
      <c r="AA27">
        <f t="shared" si="20"/>
        <v>862073.29283664806</v>
      </c>
    </row>
    <row r="28" spans="1:28" x14ac:dyDescent="0.25">
      <c r="A28" t="s">
        <v>143</v>
      </c>
      <c r="B28">
        <v>1397.65</v>
      </c>
      <c r="C28">
        <v>1320.1</v>
      </c>
      <c r="D28">
        <v>1227.94</v>
      </c>
      <c r="E28">
        <v>1387.37</v>
      </c>
      <c r="F28">
        <v>1473.55</v>
      </c>
      <c r="G28">
        <v>1441.21</v>
      </c>
      <c r="K28" t="s">
        <v>143</v>
      </c>
      <c r="L28">
        <f t="shared" si="16"/>
        <v>13976500</v>
      </c>
      <c r="M28">
        <f t="shared" si="16"/>
        <v>13201000</v>
      </c>
      <c r="N28">
        <f t="shared" si="17"/>
        <v>12279400</v>
      </c>
      <c r="O28">
        <f t="shared" si="17"/>
        <v>13873699.999999998</v>
      </c>
      <c r="P28">
        <f t="shared" si="17"/>
        <v>14735500</v>
      </c>
      <c r="Q28">
        <f t="shared" si="17"/>
        <v>14412100</v>
      </c>
      <c r="U28" t="s">
        <v>135</v>
      </c>
      <c r="V28">
        <f>_xlfn.STDEV.P(L19:L21)</f>
        <v>690020.41032614862</v>
      </c>
      <c r="W28">
        <f>_xlfn.STDEV.P(M19:M21)</f>
        <v>613319.45092984638</v>
      </c>
      <c r="X28">
        <f t="shared" ref="X28:AA28" si="21">_xlfn.STDEV.P(N19:N21)</f>
        <v>607819.74484399753</v>
      </c>
      <c r="Y28">
        <f t="shared" si="21"/>
        <v>192017.40083185749</v>
      </c>
      <c r="Z28">
        <f t="shared" si="21"/>
        <v>1190274.2653131112</v>
      </c>
      <c r="AA28">
        <f t="shared" si="21"/>
        <v>610451.68705002544</v>
      </c>
    </row>
    <row r="30" spans="1:28" x14ac:dyDescent="0.25">
      <c r="V30">
        <v>20</v>
      </c>
      <c r="W30">
        <v>24</v>
      </c>
      <c r="X30">
        <v>31</v>
      </c>
      <c r="Y30">
        <v>48</v>
      </c>
      <c r="Z30">
        <v>55</v>
      </c>
      <c r="AA30">
        <v>72</v>
      </c>
    </row>
    <row r="31" spans="1:28" x14ac:dyDescent="0.25">
      <c r="U31" t="s">
        <v>138</v>
      </c>
      <c r="V31">
        <f>_xlfn.STDEV.P(L23:L25)</f>
        <v>281662.99405889609</v>
      </c>
      <c r="W31">
        <f>_xlfn.STDEV.P(M23:M25)</f>
        <v>488563.53391003987</v>
      </c>
      <c r="X31">
        <f t="shared" ref="X31:AA31" si="22">_xlfn.STDEV.P(N23:N25)</f>
        <v>610585.20017002197</v>
      </c>
      <c r="Y31">
        <f t="shared" si="22"/>
        <v>118113.42947447754</v>
      </c>
      <c r="Z31">
        <f t="shared" si="22"/>
        <v>1016687.4282033129</v>
      </c>
      <c r="AA31">
        <f t="shared" si="22"/>
        <v>355172.72167527542</v>
      </c>
    </row>
    <row r="32" spans="1:28" x14ac:dyDescent="0.25">
      <c r="U32" t="s">
        <v>141</v>
      </c>
      <c r="V32">
        <f>_xlfn.STDEV.P(L26:L28)</f>
        <v>990474.72232034046</v>
      </c>
      <c r="W32">
        <f>_xlfn.STDEV.P(M26:M28)</f>
        <v>721904.82444402284</v>
      </c>
      <c r="X32">
        <f t="shared" ref="X32:AA32" si="23">_xlfn.STDEV.P(N26:N28)</f>
        <v>1148199.0226243685</v>
      </c>
      <c r="Y32">
        <f t="shared" si="23"/>
        <v>535680.89381645946</v>
      </c>
      <c r="Z32">
        <f t="shared" si="23"/>
        <v>730823.31806136435</v>
      </c>
      <c r="AA32">
        <f t="shared" si="23"/>
        <v>280657.3395124778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F1D4B541E939548B38C990A718A5E80" ma:contentTypeVersion="7" ma:contentTypeDescription="Create a new document." ma:contentTypeScope="" ma:versionID="edcf7d96428babf1c10e7346a70617b4">
  <xsd:schema xmlns:xsd="http://www.w3.org/2001/XMLSchema" xmlns:xs="http://www.w3.org/2001/XMLSchema" xmlns:p="http://schemas.microsoft.com/office/2006/metadata/properties" xmlns:ns3="56ae5ccf-1993-473f-9eb7-c6cb017b685e" xmlns:ns4="db9ab674-d8dc-47ac-9980-566e0671a63b" targetNamespace="http://schemas.microsoft.com/office/2006/metadata/properties" ma:root="true" ma:fieldsID="4ac3d34f9501c80bd70e002b05c40450" ns3:_="" ns4:_="">
    <xsd:import namespace="56ae5ccf-1993-473f-9eb7-c6cb017b685e"/>
    <xsd:import namespace="db9ab674-d8dc-47ac-9980-566e0671a63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ae5ccf-1993-473f-9eb7-c6cb017b68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9ab674-d8dc-47ac-9980-566e0671a63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8C72271-1334-4459-B3BD-2F16A0773D70}">
  <ds:schemaRefs>
    <ds:schemaRef ds:uri="http://purl.org/dc/dcmitype/"/>
    <ds:schemaRef ds:uri="http://schemas.microsoft.com/office/infopath/2007/PartnerControls"/>
    <ds:schemaRef ds:uri="http://www.w3.org/XML/1998/namespace"/>
    <ds:schemaRef ds:uri="56ae5ccf-1993-473f-9eb7-c6cb017b685e"/>
    <ds:schemaRef ds:uri="db9ab674-d8dc-47ac-9980-566e0671a63b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905553BA-08EF-4368-B1E4-524FA08733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ae5ccf-1993-473f-9eb7-c6cb017b685e"/>
    <ds:schemaRef ds:uri="db9ab674-d8dc-47ac-9980-566e0671a6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781583B-0FF9-4655-A9A6-7273C6E3C58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Processed yeast</vt:lpstr>
      <vt:lpstr>Processed bacteria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Irmela Petzsch</dc:creator>
  <cp:lastModifiedBy>Irmela Petzsch</cp:lastModifiedBy>
  <dcterms:created xsi:type="dcterms:W3CDTF">2021-03-12T12:48:54Z</dcterms:created>
  <dcterms:modified xsi:type="dcterms:W3CDTF">2021-09-09T12:52:42Z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0x0101008F1D4B541E939548B38C990A718A5E80</vt:lpwstr>
  </property>
</Properties>
</file>